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>
    <definedName name="_xlnm._FilterDatabase" localSheetId="0" hidden="1">'Лист1'!$A$19:$V$19</definedName>
    <definedName name="_xlnm.Print_Area" localSheetId="0">'Лист1'!$A$1:$V$80</definedName>
  </definedNames>
  <calcPr fullCalcOnLoad="1"/>
</workbook>
</file>

<file path=xl/sharedStrings.xml><?xml version="1.0" encoding="utf-8"?>
<sst xmlns="http://schemas.openxmlformats.org/spreadsheetml/2006/main" count="532" uniqueCount="214">
  <si>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</si>
  <si>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</si>
  <si>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</si>
  <si>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</si>
  <si>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</si>
  <si>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</si>
  <si>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</si>
  <si>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</si>
  <si>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</si>
  <si>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</si>
  <si>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</si>
  <si>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</si>
  <si>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</si>
  <si>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</si>
  <si>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</si>
  <si>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</si>
  <si>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</si>
  <si>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</si>
  <si>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</si>
  <si>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</si>
  <si>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</si>
  <si>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</si>
  <si>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</si>
  <si>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 xml:space="preserve">Гражданство </t>
  </si>
  <si>
    <t>Российская Федерация</t>
  </si>
  <si>
    <t>Практика 1</t>
  </si>
  <si>
    <t>Практика 2</t>
  </si>
  <si>
    <t>"22" октября 2021 г.</t>
  </si>
  <si>
    <t>Дата проведения: 22 октября 2021 г.</t>
  </si>
  <si>
    <t>Тест</t>
  </si>
  <si>
    <t>Творческое задание</t>
  </si>
  <si>
    <t>по технологии (культура дома, дизайн и технологии)  в 2021-2022 учебном году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</si>
  <si>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</si>
  <si>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18-06-2021-01</t>
  </si>
  <si>
    <t>Дубовицкая</t>
  </si>
  <si>
    <t>Маргарита</t>
  </si>
  <si>
    <t>Николаевна</t>
  </si>
  <si>
    <t>Ж</t>
  </si>
  <si>
    <t>18-06-2021-03</t>
  </si>
  <si>
    <t>Чепракова</t>
  </si>
  <si>
    <t>Ксения</t>
  </si>
  <si>
    <t>Романовна</t>
  </si>
  <si>
    <t>18-07-2021-03</t>
  </si>
  <si>
    <t>Каширская</t>
  </si>
  <si>
    <t>Полина</t>
  </si>
  <si>
    <t>Алексеевна</t>
  </si>
  <si>
    <t>18-07-2021-01</t>
  </si>
  <si>
    <t>Бекетова</t>
  </si>
  <si>
    <t>София</t>
  </si>
  <si>
    <t>Павловна</t>
  </si>
  <si>
    <t>Колесникова Наталья Владимировна</t>
  </si>
  <si>
    <t>г. Мичуринск</t>
  </si>
  <si>
    <r>
      <t xml:space="preserve">Председатель жюри:  </t>
    </r>
    <r>
      <rPr>
        <u val="single"/>
        <sz val="18"/>
        <color indexed="8"/>
        <rFont val="Times New Roman"/>
        <family val="1"/>
      </rPr>
      <t>Бондаренко Олеся Валерьевна</t>
    </r>
    <r>
      <rPr>
        <sz val="18"/>
        <color indexed="8"/>
        <rFont val="Times New Roman"/>
        <family val="1"/>
      </rPr>
      <t xml:space="preserve"> ________________________________________ </t>
    </r>
  </si>
  <si>
    <r>
      <t xml:space="preserve">                                                </t>
    </r>
    <r>
      <rPr>
        <sz val="12"/>
        <color indexed="8"/>
        <rFont val="Times New Roman"/>
        <family val="1"/>
      </rPr>
      <t xml:space="preserve"> (Ф.И.О.)                                                                                (подпись)</t>
    </r>
  </si>
  <si>
    <r>
      <t xml:space="preserve">Секретарь жюри: </t>
    </r>
    <r>
      <rPr>
        <u val="single"/>
        <sz val="18"/>
        <color indexed="8"/>
        <rFont val="Times New Roman"/>
        <family val="1"/>
      </rPr>
      <t>Козлова Ирина Викторовна</t>
    </r>
    <r>
      <rPr>
        <sz val="18"/>
        <color indexed="8"/>
        <rFont val="Times New Roman"/>
        <family val="1"/>
      </rPr>
      <t xml:space="preserve"> ________________________________________</t>
    </r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</si>
  <si>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технологии (культура дома, дизайн и технологиио)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</si>
  <si>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технологии (культура дома, дизайн и технологии)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на территории г. Мичуринска .</t>
    </r>
  </si>
  <si>
    <r>
      <t xml:space="preserve">Список участников школьного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технологии (культура дома, дизайн и технологии)</t>
    </r>
    <r>
      <rPr>
        <b/>
        <sz val="18"/>
        <color indexed="8"/>
        <rFont val="Times New Roman"/>
        <family val="1"/>
      </rPr>
      <t xml:space="preserve"> на территории г. Мичуринска</t>
    </r>
  </si>
  <si>
    <t>18-062021-02</t>
  </si>
  <si>
    <t>Уланова</t>
  </si>
  <si>
    <t>Анна</t>
  </si>
  <si>
    <t>Владимировна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</si>
  <si>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</si>
  <si>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Прокопович Елена Анатольевна</t>
  </si>
  <si>
    <t>18-07-2021-05</t>
  </si>
  <si>
    <t>Красницкая</t>
  </si>
  <si>
    <t>Юлия</t>
  </si>
  <si>
    <t>Александровна</t>
  </si>
  <si>
    <t>18-08-2021-08</t>
  </si>
  <si>
    <t>Петрова</t>
  </si>
  <si>
    <t>Васильевна</t>
  </si>
  <si>
    <t>18-08-2021-07</t>
  </si>
  <si>
    <t xml:space="preserve">Утешева </t>
  </si>
  <si>
    <t xml:space="preserve">Дарья </t>
  </si>
  <si>
    <t>Вадимовна</t>
  </si>
  <si>
    <t>18-08-2021-06</t>
  </si>
  <si>
    <t xml:space="preserve">Анисимова </t>
  </si>
  <si>
    <t>18-06-2021-08</t>
  </si>
  <si>
    <t>Гусева</t>
  </si>
  <si>
    <t>Валерьевна</t>
  </si>
  <si>
    <t>ж</t>
  </si>
  <si>
    <t>муниципальное автономное общеобразовательное учреждение "Средняя общеобразовательная школа №5 "Научно - техологический центр им. И.В. Мичурина" г.Мичуринска Тамбовской области</t>
  </si>
  <si>
    <t>Булыгина Инна Николаевна</t>
  </si>
  <si>
    <t>18-06-2021-02</t>
  </si>
  <si>
    <t>Панова</t>
  </si>
  <si>
    <t>Кристина</t>
  </si>
  <si>
    <t>18-06-2021-13</t>
  </si>
  <si>
    <t>Малахова</t>
  </si>
  <si>
    <t>Алина</t>
  </si>
  <si>
    <t>Андреевна</t>
  </si>
  <si>
    <t>18-06-2021-04</t>
  </si>
  <si>
    <t>Самохина</t>
  </si>
  <si>
    <t>Михайловна</t>
  </si>
  <si>
    <t>18-06-2021-09</t>
  </si>
  <si>
    <t>Прохорова</t>
  </si>
  <si>
    <t>Мария-Виктория</t>
  </si>
  <si>
    <t>18-06-2021-15</t>
  </si>
  <si>
    <t>Козлова</t>
  </si>
  <si>
    <t>Виктория</t>
  </si>
  <si>
    <t>Мещеряков Андрей Юрьевич</t>
  </si>
  <si>
    <t>18-06-2021-14</t>
  </si>
  <si>
    <t>Федотова</t>
  </si>
  <si>
    <t>Ирина</t>
  </si>
  <si>
    <t>18-07-2021-07</t>
  </si>
  <si>
    <t>Яковлева</t>
  </si>
  <si>
    <t>Анастасия</t>
  </si>
  <si>
    <t>18-07-2021-10</t>
  </si>
  <si>
    <t>Свешникова</t>
  </si>
  <si>
    <t>Диана</t>
  </si>
  <si>
    <t xml:space="preserve">Павловна </t>
  </si>
  <si>
    <t>18-08-2021-18</t>
  </si>
  <si>
    <t>Кожухова</t>
  </si>
  <si>
    <t>Евгения</t>
  </si>
  <si>
    <t>18-08-2021-19</t>
  </si>
  <si>
    <t>Еремина</t>
  </si>
  <si>
    <t>Денисовна</t>
  </si>
  <si>
    <t>18-08-2021-01</t>
  </si>
  <si>
    <t>Кольцова</t>
  </si>
  <si>
    <t>Софья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</si>
  <si>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</si>
  <si>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Козлова Ирина Викторовна</t>
  </si>
  <si>
    <t>18-10-2021-02</t>
  </si>
  <si>
    <t xml:space="preserve">Нечаева </t>
  </si>
  <si>
    <t>Сафонова</t>
  </si>
  <si>
    <t>Максимовна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</si>
  <si>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</si>
  <si>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Ефремова Людмила Николаевна</t>
  </si>
  <si>
    <t xml:space="preserve">Кукулевская </t>
  </si>
  <si>
    <t xml:space="preserve">Елизавета </t>
  </si>
  <si>
    <t>Тюрина</t>
  </si>
  <si>
    <t>Анатольевна</t>
  </si>
  <si>
    <t>Середа Ирина Александровна</t>
  </si>
  <si>
    <t>Каверина</t>
  </si>
  <si>
    <t>Алена</t>
  </si>
  <si>
    <t>Ивановна</t>
  </si>
  <si>
    <t>Кузнецова</t>
  </si>
  <si>
    <t>Олеся</t>
  </si>
  <si>
    <t>Олеговна</t>
  </si>
  <si>
    <t>Евсеева</t>
  </si>
  <si>
    <t>Полякова</t>
  </si>
  <si>
    <t>Толпеева</t>
  </si>
  <si>
    <t>Екатерина</t>
  </si>
  <si>
    <t>Бабий</t>
  </si>
  <si>
    <t>Мария</t>
  </si>
  <si>
    <t xml:space="preserve">Хворова </t>
  </si>
  <si>
    <t>Викторовна</t>
  </si>
  <si>
    <t>Паленис</t>
  </si>
  <si>
    <t>Елена</t>
  </si>
  <si>
    <t>Дмитриевна</t>
  </si>
  <si>
    <t xml:space="preserve">Биль </t>
  </si>
  <si>
    <t xml:space="preserve">Полина 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</si>
  <si>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</si>
  <si>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Тюняева Ирина Борисовна</t>
  </si>
  <si>
    <t xml:space="preserve">Афанасьева </t>
  </si>
  <si>
    <t xml:space="preserve">Ксения </t>
  </si>
  <si>
    <t xml:space="preserve">Матвеева </t>
  </si>
  <si>
    <t xml:space="preserve">Александра </t>
  </si>
  <si>
    <t>Петровна</t>
  </si>
  <si>
    <t>18-06-2021-07</t>
  </si>
  <si>
    <t xml:space="preserve">Федотова </t>
  </si>
  <si>
    <t>18-06-2021-06</t>
  </si>
  <si>
    <t xml:space="preserve">Гусева </t>
  </si>
  <si>
    <t xml:space="preserve">Елена </t>
  </si>
  <si>
    <t>18-07-2021-08</t>
  </si>
  <si>
    <t xml:space="preserve">Лаврик </t>
  </si>
  <si>
    <t xml:space="preserve">Анастасия </t>
  </si>
  <si>
    <t>Сергеевна</t>
  </si>
  <si>
    <t xml:space="preserve">Филипская </t>
  </si>
  <si>
    <t>18-07-2021-09</t>
  </si>
  <si>
    <t xml:space="preserve">Передрий </t>
  </si>
  <si>
    <t xml:space="preserve">Виктория </t>
  </si>
  <si>
    <t>18-08-2021-12</t>
  </si>
  <si>
    <t xml:space="preserve">Егорова </t>
  </si>
  <si>
    <t xml:space="preserve">Ольга </t>
  </si>
  <si>
    <t>18-09-2021-15</t>
  </si>
  <si>
    <t xml:space="preserve">Стрельникова </t>
  </si>
  <si>
    <t xml:space="preserve">Вероника </t>
  </si>
  <si>
    <t>18-09-2021-13</t>
  </si>
  <si>
    <t xml:space="preserve">Гурьева </t>
  </si>
  <si>
    <t>18-09-2021-14</t>
  </si>
  <si>
    <t xml:space="preserve">Солончева </t>
  </si>
  <si>
    <t>Геннадьевна</t>
  </si>
  <si>
    <t>Хасанова</t>
  </si>
  <si>
    <t xml:space="preserve">Алина </t>
  </si>
  <si>
    <t>Алимбаевна</t>
  </si>
  <si>
    <t>муниципальное бюджетное общеобразовательное учреждение "Гимназия" г.Мичуринска Тамбовской области</t>
  </si>
  <si>
    <t>Грязнева Снежана Александровна</t>
  </si>
  <si>
    <t>Красникова</t>
  </si>
  <si>
    <t>Злата</t>
  </si>
  <si>
    <t>Тамбовское областное государственное автономное общеобразовательное учреждение "Мичуринский лицей-интернат"</t>
  </si>
  <si>
    <t>Синельникова Нелли Львовна</t>
  </si>
  <si>
    <t xml:space="preserve">Ева </t>
  </si>
  <si>
    <t>Вячеславовна</t>
  </si>
  <si>
    <t>Афанасьева</t>
  </si>
  <si>
    <t>Глинский Владимир Васильевич</t>
  </si>
  <si>
    <t>Место проведения:  МБОУ СОШ № 2,  МАОУ СОШ № 5 НТЦ им. И.В. Мичурина,  МБОУ СОШ № 7,  МБОУ СОШ № 9,  МБОУ СОШ № 15,  МБОУ СОШ № 19, МБОУ Гимзания, ТОГАОУ "Мичуринский лицей-интернат"__</t>
  </si>
  <si>
    <t>Победитель</t>
  </si>
  <si>
    <t>Призер</t>
  </si>
  <si>
    <t xml:space="preserve">Козлова </t>
  </si>
  <si>
    <t>27.04.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</si>
  <si>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</si>
  <si>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Загородняя Елена Николаевна</t>
  </si>
  <si>
    <t>Головачева</t>
  </si>
  <si>
    <t>Костантиновна</t>
  </si>
  <si>
    <t>Выгонова</t>
  </si>
  <si>
    <t>Борисовна</t>
  </si>
  <si>
    <t>Севидова</t>
  </si>
  <si>
    <t>10, 5</t>
  </si>
  <si>
    <t>0.5</t>
  </si>
  <si>
    <t>Мардонова</t>
  </si>
  <si>
    <t>Ботиржоновна</t>
  </si>
  <si>
    <t>6, 5</t>
  </si>
  <si>
    <t>1, 5</t>
  </si>
  <si>
    <r>
      <t xml:space="preserve">Количество участников: </t>
    </r>
    <r>
      <rPr>
        <b/>
        <sz val="18"/>
        <rFont val="Times New Roman"/>
        <family val="1"/>
      </rPr>
      <t>всего - 54</t>
    </r>
    <r>
      <rPr>
        <sz val="18"/>
        <rFont val="Times New Roman"/>
        <family val="1"/>
      </rPr>
      <t>,  6 класс - _21, 7 класс - 14, 8 класс - 13, 9 класс - 3, 10 класс - 3, 11 класс - 0._____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</si>
</sst>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14" fontId="48" fillId="0" borderId="17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178" fontId="48" fillId="34" borderId="18" xfId="0" applyNumberFormat="1" applyFont="1" applyFill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center" vertical="center" wrapText="1"/>
    </xf>
    <xf numFmtId="0" fontId="48" fillId="35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textRotation="90" wrapText="1"/>
    </xf>
    <xf numFmtId="14" fontId="48" fillId="0" borderId="18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 wrapText="1"/>
    </xf>
    <xf numFmtId="178" fontId="48" fillId="34" borderId="17" xfId="0" applyNumberFormat="1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8" xfId="0" applyNumberFormat="1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left" vertical="center" wrapText="1"/>
    </xf>
    <xf numFmtId="16" fontId="48" fillId="33" borderId="17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"/>
  <sheetViews>
    <sheetView tabSelected="1" view="pageBreakPreview" zoomScale="48" zoomScaleNormal="73" zoomScaleSheetLayoutView="48" zoomScalePageLayoutView="0" workbookViewId="0" topLeftCell="A1">
      <pane ySplit="19" topLeftCell="A68" activePane="bottomLeft" state="frozen"/>
      <selection pane="topLeft" activeCell="D1" sqref="D1"/>
      <selection pane="bottomLeft" activeCell="O32" sqref="O32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6.71093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15.00390625" style="0" customWidth="1"/>
    <col min="12" max="12" width="10.57421875" style="0" customWidth="1"/>
    <col min="13" max="13" width="10.00390625" style="0" customWidth="1"/>
    <col min="14" max="14" width="9.140625" style="0" customWidth="1"/>
    <col min="15" max="15" width="13.00390625" style="0" customWidth="1"/>
    <col min="16" max="16" width="12.7109375" style="0" customWidth="1"/>
    <col min="17" max="17" width="14.00390625" style="0" customWidth="1"/>
    <col min="18" max="18" width="16.57421875" style="0" customWidth="1"/>
    <col min="19" max="19" width="15.57421875" style="0" customWidth="1"/>
    <col min="20" max="20" width="15.00390625" style="0" customWidth="1"/>
    <col min="21" max="21" width="20.28125" style="0" customWidth="1"/>
    <col min="22" max="22" width="21.8515625" style="0" customWidth="1"/>
  </cols>
  <sheetData>
    <row r="1" spans="1:22" ht="23.2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22.5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22.5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ht="22.5">
      <c r="A4" s="19"/>
      <c r="B4" s="39" t="s">
        <v>51</v>
      </c>
      <c r="C4" s="39"/>
      <c r="D4" s="39"/>
      <c r="E4" s="39"/>
      <c r="F4" s="19"/>
      <c r="G4" s="19"/>
      <c r="H4" s="19"/>
      <c r="I4" s="19"/>
      <c r="J4" s="19"/>
      <c r="K4" s="19"/>
      <c r="L4" s="19"/>
      <c r="M4" s="19"/>
      <c r="N4" s="19"/>
      <c r="O4" s="21"/>
      <c r="P4" s="39" t="s">
        <v>27</v>
      </c>
      <c r="Q4" s="39"/>
      <c r="R4" s="39"/>
      <c r="S4" s="39"/>
      <c r="T4" s="39"/>
      <c r="U4" s="39"/>
      <c r="V4" s="19"/>
    </row>
    <row r="5" spans="1:22" s="24" customFormat="1" ht="23.25">
      <c r="A5" s="40" t="s">
        <v>213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23.25">
      <c r="A6" s="36" t="s">
        <v>195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23.25">
      <c r="A7" s="36" t="s">
        <v>28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23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0"/>
      <c r="P8" s="18"/>
      <c r="Q8" s="18"/>
      <c r="R8" s="18"/>
      <c r="S8" s="18"/>
      <c r="T8" s="18"/>
      <c r="U8" s="18"/>
      <c r="V8" s="18"/>
    </row>
    <row r="9" spans="1:22" ht="23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0"/>
      <c r="P9" s="18"/>
      <c r="Q9" s="18"/>
      <c r="R9" s="18"/>
      <c r="S9" s="18"/>
      <c r="T9" s="18"/>
      <c r="U9" s="18"/>
      <c r="V9" s="18"/>
    </row>
    <row r="10" spans="1:22" ht="22.5">
      <c r="A10" s="37" t="s">
        <v>18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ht="23.25">
      <c r="A11" s="36" t="s">
        <v>55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23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0"/>
      <c r="P12" s="18"/>
      <c r="Q12" s="18"/>
      <c r="R12" s="18"/>
      <c r="S12" s="18"/>
      <c r="T12" s="18"/>
      <c r="U12" s="18"/>
      <c r="V12" s="18"/>
    </row>
    <row r="13" spans="1:22" ht="22.5">
      <c r="A13" s="37" t="s">
        <v>19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23.25">
      <c r="A14" s="36" t="s">
        <v>56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23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0"/>
      <c r="P15" s="18"/>
      <c r="Q15" s="18"/>
      <c r="R15" s="18"/>
      <c r="S15" s="18"/>
      <c r="T15" s="18"/>
      <c r="U15" s="18"/>
      <c r="V15" s="18"/>
    </row>
    <row r="16" spans="1:22" ht="22.5" customHeight="1">
      <c r="A16" s="35" t="s">
        <v>57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23.25" customHeight="1">
      <c r="A17" s="41" t="s">
        <v>20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ht="15.75" thickBot="1"/>
    <row r="19" spans="1:22" ht="96" customHeight="1" thickBot="1">
      <c r="A19" s="2" t="s">
        <v>0</v>
      </c>
      <c r="B19" s="3" t="s">
        <v>1</v>
      </c>
      <c r="C19" s="3" t="s">
        <v>10</v>
      </c>
      <c r="D19" s="3" t="s">
        <v>2</v>
      </c>
      <c r="E19" s="3" t="s">
        <v>3</v>
      </c>
      <c r="F19" s="3" t="s">
        <v>4</v>
      </c>
      <c r="G19" s="3" t="s">
        <v>5</v>
      </c>
      <c r="H19" s="4" t="s">
        <v>6</v>
      </c>
      <c r="I19" s="3" t="s">
        <v>23</v>
      </c>
      <c r="J19" s="3" t="s">
        <v>7</v>
      </c>
      <c r="K19" s="5" t="s">
        <v>8</v>
      </c>
      <c r="L19" s="22" t="s">
        <v>29</v>
      </c>
      <c r="M19" s="22" t="s">
        <v>30</v>
      </c>
      <c r="N19" s="22" t="s">
        <v>25</v>
      </c>
      <c r="O19" s="22" t="s">
        <v>26</v>
      </c>
      <c r="P19" s="6" t="s">
        <v>11</v>
      </c>
      <c r="Q19" s="6" t="s">
        <v>14</v>
      </c>
      <c r="R19" s="6" t="s">
        <v>15</v>
      </c>
      <c r="S19" s="6" t="s">
        <v>12</v>
      </c>
      <c r="T19" s="6" t="s">
        <v>13</v>
      </c>
      <c r="U19" s="6" t="s">
        <v>21</v>
      </c>
      <c r="V19" s="7" t="s">
        <v>9</v>
      </c>
    </row>
    <row r="20" spans="1:22" ht="75.75" thickBot="1">
      <c r="A20" s="12">
        <v>1</v>
      </c>
      <c r="B20" s="12" t="s">
        <v>16</v>
      </c>
      <c r="C20" s="12" t="s">
        <v>33</v>
      </c>
      <c r="D20" s="33" t="s">
        <v>149</v>
      </c>
      <c r="E20" s="33" t="s">
        <v>150</v>
      </c>
      <c r="F20" s="33" t="s">
        <v>36</v>
      </c>
      <c r="G20" s="12" t="s">
        <v>37</v>
      </c>
      <c r="H20" s="23">
        <v>40288</v>
      </c>
      <c r="I20" s="12" t="s">
        <v>24</v>
      </c>
      <c r="J20" s="12" t="s">
        <v>151</v>
      </c>
      <c r="K20" s="12">
        <v>6</v>
      </c>
      <c r="L20" s="30">
        <v>13</v>
      </c>
      <c r="M20" s="30">
        <v>2</v>
      </c>
      <c r="N20" s="30"/>
      <c r="O20" s="30"/>
      <c r="P20" s="13">
        <f aca="true" t="shared" si="0" ref="P20:P25">SUM(L20:O20)</f>
        <v>15</v>
      </c>
      <c r="Q20" s="30">
        <v>20</v>
      </c>
      <c r="R20" s="14">
        <f aca="true" t="shared" si="1" ref="R20:R25">P20/Q20</f>
        <v>0.75</v>
      </c>
      <c r="S20" s="15"/>
      <c r="T20" s="15"/>
      <c r="U20" s="15" t="s">
        <v>196</v>
      </c>
      <c r="V20" s="12" t="s">
        <v>152</v>
      </c>
    </row>
    <row r="21" spans="1:22" ht="89.25" customHeight="1">
      <c r="A21" s="12">
        <v>2</v>
      </c>
      <c r="B21" s="12" t="s">
        <v>16</v>
      </c>
      <c r="C21" s="8" t="s">
        <v>58</v>
      </c>
      <c r="D21" s="8" t="s">
        <v>59</v>
      </c>
      <c r="E21" s="8" t="s">
        <v>60</v>
      </c>
      <c r="F21" s="8" t="s">
        <v>61</v>
      </c>
      <c r="G21" s="8" t="s">
        <v>37</v>
      </c>
      <c r="H21" s="9">
        <v>40127</v>
      </c>
      <c r="I21" s="8" t="s">
        <v>24</v>
      </c>
      <c r="J21" s="8" t="s">
        <v>62</v>
      </c>
      <c r="K21" s="10">
        <v>6</v>
      </c>
      <c r="L21" s="11">
        <v>11</v>
      </c>
      <c r="M21" s="11">
        <v>3</v>
      </c>
      <c r="N21" s="11"/>
      <c r="O21" s="11"/>
      <c r="P21" s="13">
        <f t="shared" si="0"/>
        <v>14</v>
      </c>
      <c r="Q21" s="11">
        <v>20</v>
      </c>
      <c r="R21" s="14">
        <f t="shared" si="1"/>
        <v>0.7</v>
      </c>
      <c r="S21" s="15"/>
      <c r="T21" s="15"/>
      <c r="U21" s="16" t="s">
        <v>196</v>
      </c>
      <c r="V21" s="12" t="s">
        <v>63</v>
      </c>
    </row>
    <row r="22" spans="1:22" ht="75">
      <c r="A22" s="12">
        <v>3</v>
      </c>
      <c r="B22" s="12" t="s">
        <v>16</v>
      </c>
      <c r="C22" s="12" t="s">
        <v>83</v>
      </c>
      <c r="D22" s="33" t="s">
        <v>153</v>
      </c>
      <c r="E22" s="33" t="s">
        <v>154</v>
      </c>
      <c r="F22" s="33" t="s">
        <v>45</v>
      </c>
      <c r="G22" s="12" t="s">
        <v>37</v>
      </c>
      <c r="H22" s="23">
        <v>39961</v>
      </c>
      <c r="I22" s="12" t="s">
        <v>24</v>
      </c>
      <c r="J22" s="12" t="s">
        <v>151</v>
      </c>
      <c r="K22" s="12">
        <v>6</v>
      </c>
      <c r="L22" s="30">
        <v>12</v>
      </c>
      <c r="M22" s="30">
        <v>1</v>
      </c>
      <c r="N22" s="30"/>
      <c r="O22" s="30"/>
      <c r="P22" s="13">
        <f t="shared" si="0"/>
        <v>13</v>
      </c>
      <c r="Q22" s="30">
        <v>20</v>
      </c>
      <c r="R22" s="14">
        <f t="shared" si="1"/>
        <v>0.65</v>
      </c>
      <c r="S22" s="15"/>
      <c r="T22" s="15"/>
      <c r="U22" s="15" t="s">
        <v>197</v>
      </c>
      <c r="V22" s="12" t="s">
        <v>152</v>
      </c>
    </row>
    <row r="23" spans="1:22" ht="75.75" thickBot="1">
      <c r="A23" s="12">
        <v>4</v>
      </c>
      <c r="B23" s="12" t="s">
        <v>16</v>
      </c>
      <c r="C23" s="12" t="s">
        <v>38</v>
      </c>
      <c r="D23" s="33" t="s">
        <v>155</v>
      </c>
      <c r="E23" s="33" t="s">
        <v>156</v>
      </c>
      <c r="F23" s="33" t="s">
        <v>157</v>
      </c>
      <c r="G23" s="12" t="s">
        <v>37</v>
      </c>
      <c r="H23" s="23">
        <v>40131</v>
      </c>
      <c r="I23" s="12" t="s">
        <v>24</v>
      </c>
      <c r="J23" s="12" t="s">
        <v>151</v>
      </c>
      <c r="K23" s="12">
        <v>6</v>
      </c>
      <c r="L23" s="30">
        <v>11</v>
      </c>
      <c r="M23" s="30">
        <v>1</v>
      </c>
      <c r="N23" s="30"/>
      <c r="O23" s="30"/>
      <c r="P23" s="13">
        <f t="shared" si="0"/>
        <v>12</v>
      </c>
      <c r="Q23" s="30">
        <v>20</v>
      </c>
      <c r="R23" s="14">
        <f t="shared" si="1"/>
        <v>0.6</v>
      </c>
      <c r="S23" s="15"/>
      <c r="T23" s="15"/>
      <c r="U23" s="15" t="s">
        <v>197</v>
      </c>
      <c r="V23" s="12" t="s">
        <v>152</v>
      </c>
    </row>
    <row r="24" spans="1:22" ht="76.5" customHeight="1">
      <c r="A24" s="12">
        <v>5</v>
      </c>
      <c r="B24" s="12" t="s">
        <v>16</v>
      </c>
      <c r="C24" s="12" t="s">
        <v>33</v>
      </c>
      <c r="D24" s="12" t="s">
        <v>34</v>
      </c>
      <c r="E24" s="12" t="s">
        <v>191</v>
      </c>
      <c r="F24" s="12" t="s">
        <v>192</v>
      </c>
      <c r="G24" s="8" t="s">
        <v>37</v>
      </c>
      <c r="H24" s="23">
        <v>39893</v>
      </c>
      <c r="I24" s="8" t="s">
        <v>24</v>
      </c>
      <c r="J24" s="8" t="s">
        <v>189</v>
      </c>
      <c r="K24" s="12">
        <v>6</v>
      </c>
      <c r="L24" s="11">
        <v>7</v>
      </c>
      <c r="M24" s="11">
        <v>4</v>
      </c>
      <c r="N24" s="11"/>
      <c r="O24" s="11"/>
      <c r="P24" s="13">
        <f t="shared" si="0"/>
        <v>11</v>
      </c>
      <c r="Q24" s="11">
        <v>20</v>
      </c>
      <c r="R24" s="14">
        <f t="shared" si="1"/>
        <v>0.55</v>
      </c>
      <c r="S24" s="15"/>
      <c r="T24" s="15"/>
      <c r="U24" s="16" t="s">
        <v>197</v>
      </c>
      <c r="V24" s="12" t="s">
        <v>190</v>
      </c>
    </row>
    <row r="25" spans="1:22" ht="78" customHeight="1">
      <c r="A25" s="12">
        <v>6</v>
      </c>
      <c r="B25" s="12" t="s">
        <v>16</v>
      </c>
      <c r="C25" s="12">
        <v>1806202101</v>
      </c>
      <c r="D25" s="12" t="s">
        <v>123</v>
      </c>
      <c r="E25" s="12" t="s">
        <v>88</v>
      </c>
      <c r="F25" s="12" t="s">
        <v>124</v>
      </c>
      <c r="G25" s="12" t="s">
        <v>37</v>
      </c>
      <c r="H25" s="23">
        <v>39882</v>
      </c>
      <c r="I25" s="12" t="s">
        <v>24</v>
      </c>
      <c r="J25" s="12" t="s">
        <v>125</v>
      </c>
      <c r="K25" s="12">
        <v>6</v>
      </c>
      <c r="L25" s="11">
        <v>8.5</v>
      </c>
      <c r="M25" s="11">
        <v>2</v>
      </c>
      <c r="N25" s="11"/>
      <c r="O25" s="11"/>
      <c r="P25" s="13">
        <f t="shared" si="0"/>
        <v>10.5</v>
      </c>
      <c r="Q25" s="11">
        <v>20</v>
      </c>
      <c r="R25" s="14">
        <f t="shared" si="1"/>
        <v>0.525</v>
      </c>
      <c r="S25" s="15"/>
      <c r="T25" s="15"/>
      <c r="U25" s="16" t="s">
        <v>197</v>
      </c>
      <c r="V25" s="12" t="s">
        <v>126</v>
      </c>
    </row>
    <row r="26" spans="1:22" ht="113.25" thickBot="1">
      <c r="A26" s="12">
        <v>7</v>
      </c>
      <c r="B26" s="10" t="s">
        <v>16</v>
      </c>
      <c r="C26" s="10" t="s">
        <v>77</v>
      </c>
      <c r="D26" s="10" t="s">
        <v>78</v>
      </c>
      <c r="E26" s="10" t="s">
        <v>60</v>
      </c>
      <c r="F26" s="10" t="s">
        <v>79</v>
      </c>
      <c r="G26" s="10" t="s">
        <v>80</v>
      </c>
      <c r="H26" s="9">
        <v>40187</v>
      </c>
      <c r="I26" s="10" t="s">
        <v>24</v>
      </c>
      <c r="J26" s="10" t="s">
        <v>81</v>
      </c>
      <c r="K26" s="10">
        <v>6</v>
      </c>
      <c r="L26" s="11">
        <v>8.5</v>
      </c>
      <c r="M26" s="11">
        <v>1</v>
      </c>
      <c r="N26" s="11"/>
      <c r="O26" s="11"/>
      <c r="P26" s="27">
        <f aca="true" t="shared" si="2" ref="P26:P35">SUM(L26:O26)</f>
        <v>9.5</v>
      </c>
      <c r="Q26" s="11">
        <v>20</v>
      </c>
      <c r="R26" s="28">
        <f aca="true" t="shared" si="3" ref="R26:R35">P26/Q26</f>
        <v>0.475</v>
      </c>
      <c r="S26" s="29"/>
      <c r="T26" s="29"/>
      <c r="U26" s="29"/>
      <c r="V26" s="10" t="s">
        <v>82</v>
      </c>
    </row>
    <row r="27" spans="1:22" ht="89.25" customHeight="1">
      <c r="A27" s="12">
        <v>8</v>
      </c>
      <c r="B27" s="12" t="s">
        <v>16</v>
      </c>
      <c r="C27" s="8" t="s">
        <v>33</v>
      </c>
      <c r="D27" s="8" t="s">
        <v>187</v>
      </c>
      <c r="E27" s="8" t="s">
        <v>188</v>
      </c>
      <c r="F27" s="8" t="s">
        <v>67</v>
      </c>
      <c r="G27" s="8" t="s">
        <v>37</v>
      </c>
      <c r="H27" s="9">
        <v>39814</v>
      </c>
      <c r="I27" s="8" t="s">
        <v>24</v>
      </c>
      <c r="J27" s="8" t="s">
        <v>189</v>
      </c>
      <c r="K27" s="10">
        <v>6</v>
      </c>
      <c r="L27" s="11">
        <v>6.5</v>
      </c>
      <c r="M27" s="11">
        <v>3</v>
      </c>
      <c r="N27" s="11"/>
      <c r="O27" s="11"/>
      <c r="P27" s="13">
        <f>SUM(L27:O27)</f>
        <v>9.5</v>
      </c>
      <c r="Q27" s="11">
        <v>20</v>
      </c>
      <c r="R27" s="14">
        <f>P27/Q27</f>
        <v>0.475</v>
      </c>
      <c r="S27" s="15"/>
      <c r="T27" s="15"/>
      <c r="U27" s="16"/>
      <c r="V27" s="12" t="s">
        <v>190</v>
      </c>
    </row>
    <row r="28" spans="1:22" ht="75">
      <c r="A28" s="12">
        <v>9</v>
      </c>
      <c r="B28" s="12" t="s">
        <v>16</v>
      </c>
      <c r="C28" s="12">
        <v>1806202102</v>
      </c>
      <c r="D28" s="12" t="s">
        <v>127</v>
      </c>
      <c r="E28" s="12" t="s">
        <v>128</v>
      </c>
      <c r="F28" s="12" t="s">
        <v>49</v>
      </c>
      <c r="G28" s="17" t="s">
        <v>37</v>
      </c>
      <c r="H28" s="23">
        <v>40010</v>
      </c>
      <c r="I28" s="12" t="s">
        <v>24</v>
      </c>
      <c r="J28" s="12" t="s">
        <v>125</v>
      </c>
      <c r="K28" s="12">
        <v>6</v>
      </c>
      <c r="L28" s="11">
        <v>7.5</v>
      </c>
      <c r="M28" s="11">
        <v>2</v>
      </c>
      <c r="N28" s="11"/>
      <c r="O28" s="11"/>
      <c r="P28" s="13">
        <f t="shared" si="2"/>
        <v>9.5</v>
      </c>
      <c r="Q28" s="11">
        <v>20</v>
      </c>
      <c r="R28" s="14">
        <f t="shared" si="3"/>
        <v>0.475</v>
      </c>
      <c r="S28" s="15"/>
      <c r="T28" s="15"/>
      <c r="U28" s="16"/>
      <c r="V28" s="12" t="s">
        <v>126</v>
      </c>
    </row>
    <row r="29" spans="1:22" ht="112.5">
      <c r="A29" s="12">
        <v>10</v>
      </c>
      <c r="B29" s="12" t="s">
        <v>16</v>
      </c>
      <c r="C29" s="12" t="s">
        <v>83</v>
      </c>
      <c r="D29" s="12" t="s">
        <v>84</v>
      </c>
      <c r="E29" s="12" t="s">
        <v>85</v>
      </c>
      <c r="F29" s="12" t="s">
        <v>41</v>
      </c>
      <c r="G29" s="12" t="s">
        <v>80</v>
      </c>
      <c r="H29" s="23">
        <v>39875</v>
      </c>
      <c r="I29" s="12" t="s">
        <v>24</v>
      </c>
      <c r="J29" s="12" t="s">
        <v>81</v>
      </c>
      <c r="K29" s="12">
        <v>6</v>
      </c>
      <c r="L29" s="30">
        <v>7.5</v>
      </c>
      <c r="M29" s="30">
        <v>2</v>
      </c>
      <c r="N29" s="30"/>
      <c r="O29" s="30"/>
      <c r="P29" s="13">
        <f t="shared" si="2"/>
        <v>9.5</v>
      </c>
      <c r="Q29" s="30">
        <v>20</v>
      </c>
      <c r="R29" s="14">
        <f t="shared" si="3"/>
        <v>0.475</v>
      </c>
      <c r="S29" s="15"/>
      <c r="T29" s="15"/>
      <c r="U29" s="29"/>
      <c r="V29" s="12" t="s">
        <v>82</v>
      </c>
    </row>
    <row r="30" spans="1:22" ht="112.5">
      <c r="A30" s="12">
        <v>11</v>
      </c>
      <c r="B30" s="12" t="s">
        <v>16</v>
      </c>
      <c r="C30" s="12" t="s">
        <v>93</v>
      </c>
      <c r="D30" s="12" t="s">
        <v>94</v>
      </c>
      <c r="E30" s="12" t="s">
        <v>95</v>
      </c>
      <c r="F30" s="12" t="s">
        <v>45</v>
      </c>
      <c r="G30" s="12" t="s">
        <v>80</v>
      </c>
      <c r="H30" s="23">
        <v>39960</v>
      </c>
      <c r="I30" s="12" t="s">
        <v>24</v>
      </c>
      <c r="J30" s="12" t="s">
        <v>81</v>
      </c>
      <c r="K30" s="12">
        <v>6</v>
      </c>
      <c r="L30" s="30">
        <v>9</v>
      </c>
      <c r="M30" s="30">
        <v>0</v>
      </c>
      <c r="N30" s="30"/>
      <c r="O30" s="30"/>
      <c r="P30" s="13">
        <f t="shared" si="2"/>
        <v>9</v>
      </c>
      <c r="Q30" s="30">
        <v>20</v>
      </c>
      <c r="R30" s="14">
        <f t="shared" si="3"/>
        <v>0.45</v>
      </c>
      <c r="S30" s="15"/>
      <c r="T30" s="15"/>
      <c r="U30" s="15"/>
      <c r="V30" s="12" t="s">
        <v>82</v>
      </c>
    </row>
    <row r="31" spans="1:22" ht="112.5">
      <c r="A31" s="12">
        <v>12</v>
      </c>
      <c r="B31" s="12" t="s">
        <v>16</v>
      </c>
      <c r="C31" s="12" t="s">
        <v>96</v>
      </c>
      <c r="D31" s="12" t="s">
        <v>97</v>
      </c>
      <c r="E31" s="12" t="s">
        <v>98</v>
      </c>
      <c r="F31" s="12" t="s">
        <v>89</v>
      </c>
      <c r="G31" s="12" t="s">
        <v>80</v>
      </c>
      <c r="H31" s="23">
        <v>40071</v>
      </c>
      <c r="I31" s="12" t="s">
        <v>24</v>
      </c>
      <c r="J31" s="12" t="s">
        <v>81</v>
      </c>
      <c r="K31" s="12">
        <v>6</v>
      </c>
      <c r="L31" s="30">
        <v>7.5</v>
      </c>
      <c r="M31" s="30">
        <v>1</v>
      </c>
      <c r="N31" s="30"/>
      <c r="O31" s="30"/>
      <c r="P31" s="13">
        <f t="shared" si="2"/>
        <v>8.5</v>
      </c>
      <c r="Q31" s="30">
        <v>20</v>
      </c>
      <c r="R31" s="14">
        <f t="shared" si="3"/>
        <v>0.425</v>
      </c>
      <c r="S31" s="15"/>
      <c r="T31" s="15"/>
      <c r="U31" s="15"/>
      <c r="V31" s="12" t="s">
        <v>99</v>
      </c>
    </row>
    <row r="32" spans="1:22" ht="93.75">
      <c r="A32" s="12">
        <v>13</v>
      </c>
      <c r="B32" s="12" t="s">
        <v>16</v>
      </c>
      <c r="C32" s="12">
        <v>1806202104</v>
      </c>
      <c r="D32" s="12" t="s">
        <v>132</v>
      </c>
      <c r="E32" s="12" t="s">
        <v>133</v>
      </c>
      <c r="F32" s="12" t="s">
        <v>134</v>
      </c>
      <c r="G32" s="12" t="s">
        <v>37</v>
      </c>
      <c r="H32" s="23">
        <v>40055</v>
      </c>
      <c r="I32" s="12" t="s">
        <v>24</v>
      </c>
      <c r="J32" s="12" t="s">
        <v>125</v>
      </c>
      <c r="K32" s="12">
        <v>6</v>
      </c>
      <c r="L32" s="11">
        <v>7</v>
      </c>
      <c r="M32" s="11">
        <v>1</v>
      </c>
      <c r="N32" s="11"/>
      <c r="O32" s="11"/>
      <c r="P32" s="13">
        <f t="shared" si="2"/>
        <v>8</v>
      </c>
      <c r="Q32" s="11">
        <v>20</v>
      </c>
      <c r="R32" s="14">
        <f t="shared" si="3"/>
        <v>0.4</v>
      </c>
      <c r="S32" s="15"/>
      <c r="T32" s="15"/>
      <c r="U32" s="16"/>
      <c r="V32" s="12" t="s">
        <v>131</v>
      </c>
    </row>
    <row r="33" spans="1:22" ht="93.75">
      <c r="A33" s="12">
        <v>14</v>
      </c>
      <c r="B33" s="12" t="s">
        <v>16</v>
      </c>
      <c r="C33" s="12">
        <v>1806202103</v>
      </c>
      <c r="D33" s="12" t="s">
        <v>129</v>
      </c>
      <c r="E33" s="12" t="s">
        <v>66</v>
      </c>
      <c r="F33" s="12" t="s">
        <v>130</v>
      </c>
      <c r="G33" s="12" t="s">
        <v>37</v>
      </c>
      <c r="H33" s="23">
        <v>40141</v>
      </c>
      <c r="I33" s="12" t="s">
        <v>24</v>
      </c>
      <c r="J33" s="12" t="s">
        <v>125</v>
      </c>
      <c r="K33" s="12">
        <v>6</v>
      </c>
      <c r="L33" s="11">
        <v>7</v>
      </c>
      <c r="M33" s="11">
        <v>1</v>
      </c>
      <c r="N33" s="11"/>
      <c r="O33" s="11"/>
      <c r="P33" s="13">
        <f t="shared" si="2"/>
        <v>8</v>
      </c>
      <c r="Q33" s="11">
        <v>20</v>
      </c>
      <c r="R33" s="14">
        <f t="shared" si="3"/>
        <v>0.4</v>
      </c>
      <c r="S33" s="15"/>
      <c r="T33" s="15"/>
      <c r="U33" s="16"/>
      <c r="V33" s="12" t="s">
        <v>131</v>
      </c>
    </row>
    <row r="34" spans="1:22" ht="112.5">
      <c r="A34" s="12">
        <v>15</v>
      </c>
      <c r="B34" s="12" t="s">
        <v>16</v>
      </c>
      <c r="C34" s="12" t="s">
        <v>86</v>
      </c>
      <c r="D34" s="12" t="s">
        <v>87</v>
      </c>
      <c r="E34" s="12" t="s">
        <v>88</v>
      </c>
      <c r="F34" s="12" t="s">
        <v>89</v>
      </c>
      <c r="G34" s="12" t="s">
        <v>80</v>
      </c>
      <c r="H34" s="23">
        <v>40091</v>
      </c>
      <c r="I34" s="12" t="s">
        <v>24</v>
      </c>
      <c r="J34" s="12" t="s">
        <v>81</v>
      </c>
      <c r="K34" s="12">
        <v>6</v>
      </c>
      <c r="L34" s="30">
        <v>7.5</v>
      </c>
      <c r="M34" s="30">
        <v>0</v>
      </c>
      <c r="N34" s="30"/>
      <c r="O34" s="30"/>
      <c r="P34" s="13">
        <f t="shared" si="2"/>
        <v>7.5</v>
      </c>
      <c r="Q34" s="30">
        <v>20</v>
      </c>
      <c r="R34" s="14">
        <f t="shared" si="3"/>
        <v>0.375</v>
      </c>
      <c r="S34" s="15"/>
      <c r="T34" s="15"/>
      <c r="U34" s="29"/>
      <c r="V34" s="12" t="s">
        <v>82</v>
      </c>
    </row>
    <row r="35" spans="1:22" ht="75.75" thickBot="1">
      <c r="A35" s="12">
        <v>16</v>
      </c>
      <c r="B35" s="12" t="s">
        <v>16</v>
      </c>
      <c r="C35" s="12" t="s">
        <v>158</v>
      </c>
      <c r="D35" s="33" t="s">
        <v>159</v>
      </c>
      <c r="E35" s="33" t="s">
        <v>154</v>
      </c>
      <c r="F35" s="33" t="s">
        <v>157</v>
      </c>
      <c r="G35" s="12" t="s">
        <v>37</v>
      </c>
      <c r="H35" s="23">
        <v>39999</v>
      </c>
      <c r="I35" s="12" t="s">
        <v>24</v>
      </c>
      <c r="J35" s="12" t="s">
        <v>151</v>
      </c>
      <c r="K35" s="12">
        <v>6</v>
      </c>
      <c r="L35" s="30">
        <v>7</v>
      </c>
      <c r="M35" s="30">
        <v>0</v>
      </c>
      <c r="N35" s="30"/>
      <c r="O35" s="30"/>
      <c r="P35" s="13">
        <f t="shared" si="2"/>
        <v>7</v>
      </c>
      <c r="Q35" s="30">
        <v>20</v>
      </c>
      <c r="R35" s="14">
        <f t="shared" si="3"/>
        <v>0.35</v>
      </c>
      <c r="S35" s="15"/>
      <c r="T35" s="15"/>
      <c r="U35" s="15"/>
      <c r="V35" s="12" t="s">
        <v>152</v>
      </c>
    </row>
    <row r="36" spans="1:22" ht="99.75" customHeight="1" thickBot="1">
      <c r="A36" s="12">
        <v>17</v>
      </c>
      <c r="B36" s="12" t="s">
        <v>16</v>
      </c>
      <c r="C36" s="12" t="s">
        <v>33</v>
      </c>
      <c r="D36" s="12" t="s">
        <v>34</v>
      </c>
      <c r="E36" s="12" t="s">
        <v>35</v>
      </c>
      <c r="F36" s="12" t="s">
        <v>36</v>
      </c>
      <c r="G36" s="12" t="s">
        <v>37</v>
      </c>
      <c r="H36" s="23">
        <v>40069</v>
      </c>
      <c r="I36" s="12" t="s">
        <v>24</v>
      </c>
      <c r="J36" s="8" t="s">
        <v>32</v>
      </c>
      <c r="K36" s="12">
        <v>6</v>
      </c>
      <c r="L36" s="11">
        <v>6.5</v>
      </c>
      <c r="M36" s="11">
        <v>0</v>
      </c>
      <c r="N36" s="11"/>
      <c r="O36" s="11"/>
      <c r="P36" s="13">
        <f aca="true" t="shared" si="4" ref="P36:P74">SUM(L36:O36)</f>
        <v>6.5</v>
      </c>
      <c r="Q36" s="11">
        <v>20</v>
      </c>
      <c r="R36" s="14">
        <f aca="true" t="shared" si="5" ref="R36:R74">P36/Q36</f>
        <v>0.325</v>
      </c>
      <c r="S36" s="15"/>
      <c r="T36" s="15"/>
      <c r="U36" s="16"/>
      <c r="V36" s="12" t="s">
        <v>50</v>
      </c>
    </row>
    <row r="37" spans="1:25" ht="113.25" thickBot="1">
      <c r="A37" s="12">
        <v>18</v>
      </c>
      <c r="B37" s="12" t="s">
        <v>16</v>
      </c>
      <c r="C37" s="12" t="s">
        <v>100</v>
      </c>
      <c r="D37" s="12" t="s">
        <v>101</v>
      </c>
      <c r="E37" s="12" t="s">
        <v>102</v>
      </c>
      <c r="F37" s="12" t="s">
        <v>36</v>
      </c>
      <c r="G37" s="12" t="s">
        <v>80</v>
      </c>
      <c r="H37" s="23">
        <v>40140</v>
      </c>
      <c r="I37" s="12" t="s">
        <v>24</v>
      </c>
      <c r="J37" s="12" t="s">
        <v>81</v>
      </c>
      <c r="K37" s="12">
        <v>6</v>
      </c>
      <c r="L37" s="30">
        <v>6.5</v>
      </c>
      <c r="M37" s="30">
        <v>0</v>
      </c>
      <c r="N37" s="30"/>
      <c r="O37" s="30"/>
      <c r="P37" s="13">
        <f t="shared" si="4"/>
        <v>6.5</v>
      </c>
      <c r="Q37" s="30">
        <v>20</v>
      </c>
      <c r="R37" s="14">
        <f t="shared" si="5"/>
        <v>0.325</v>
      </c>
      <c r="S37" s="15"/>
      <c r="T37" s="15"/>
      <c r="U37" s="15"/>
      <c r="V37" s="12" t="s">
        <v>82</v>
      </c>
      <c r="Y37" s="1"/>
    </row>
    <row r="38" spans="1:22" ht="112.5">
      <c r="A38" s="12">
        <v>19</v>
      </c>
      <c r="B38" s="12" t="s">
        <v>16</v>
      </c>
      <c r="C38" s="12" t="s">
        <v>90</v>
      </c>
      <c r="D38" s="12" t="s">
        <v>91</v>
      </c>
      <c r="E38" s="12" t="s">
        <v>40</v>
      </c>
      <c r="F38" s="12" t="s">
        <v>92</v>
      </c>
      <c r="G38" s="12" t="s">
        <v>80</v>
      </c>
      <c r="H38" s="23">
        <v>40048</v>
      </c>
      <c r="I38" s="12" t="s">
        <v>24</v>
      </c>
      <c r="J38" s="12" t="s">
        <v>81</v>
      </c>
      <c r="K38" s="12">
        <v>6</v>
      </c>
      <c r="L38" s="30">
        <v>5</v>
      </c>
      <c r="M38" s="30">
        <v>1</v>
      </c>
      <c r="N38" s="30"/>
      <c r="O38" s="30"/>
      <c r="P38" s="13">
        <f t="shared" si="4"/>
        <v>6</v>
      </c>
      <c r="Q38" s="30">
        <v>20</v>
      </c>
      <c r="R38" s="14">
        <f t="shared" si="5"/>
        <v>0.3</v>
      </c>
      <c r="S38" s="15"/>
      <c r="T38" s="15"/>
      <c r="U38" s="15"/>
      <c r="V38" s="12" t="s">
        <v>82</v>
      </c>
    </row>
    <row r="39" spans="1:22" ht="75.75" thickBot="1">
      <c r="A39" s="12">
        <v>20</v>
      </c>
      <c r="B39" s="12" t="s">
        <v>16</v>
      </c>
      <c r="C39" s="12" t="s">
        <v>160</v>
      </c>
      <c r="D39" s="33" t="s">
        <v>161</v>
      </c>
      <c r="E39" s="33" t="s">
        <v>162</v>
      </c>
      <c r="F39" s="33" t="s">
        <v>67</v>
      </c>
      <c r="G39" s="12" t="s">
        <v>37</v>
      </c>
      <c r="H39" s="23">
        <v>39880</v>
      </c>
      <c r="I39" s="12" t="s">
        <v>24</v>
      </c>
      <c r="J39" s="12" t="s">
        <v>151</v>
      </c>
      <c r="K39" s="12">
        <v>6</v>
      </c>
      <c r="L39" s="30">
        <v>5</v>
      </c>
      <c r="M39" s="30">
        <v>0</v>
      </c>
      <c r="N39" s="30"/>
      <c r="O39" s="30"/>
      <c r="P39" s="13">
        <f t="shared" si="4"/>
        <v>5</v>
      </c>
      <c r="Q39" s="30">
        <v>20</v>
      </c>
      <c r="R39" s="14">
        <f t="shared" si="5"/>
        <v>0.25</v>
      </c>
      <c r="S39" s="15"/>
      <c r="T39" s="15"/>
      <c r="U39" s="15"/>
      <c r="V39" s="12" t="s">
        <v>152</v>
      </c>
    </row>
    <row r="40" spans="1:22" ht="99.75" customHeight="1" thickBot="1">
      <c r="A40" s="12">
        <v>21</v>
      </c>
      <c r="B40" s="12" t="s">
        <v>16</v>
      </c>
      <c r="C40" s="12" t="s">
        <v>38</v>
      </c>
      <c r="D40" s="12" t="s">
        <v>39</v>
      </c>
      <c r="E40" s="12" t="s">
        <v>40</v>
      </c>
      <c r="F40" s="12" t="s">
        <v>41</v>
      </c>
      <c r="G40" s="17" t="s">
        <v>37</v>
      </c>
      <c r="H40" s="23">
        <v>39957</v>
      </c>
      <c r="I40" s="12" t="s">
        <v>24</v>
      </c>
      <c r="J40" s="8" t="s">
        <v>32</v>
      </c>
      <c r="K40" s="12">
        <v>6</v>
      </c>
      <c r="L40" s="11">
        <v>5</v>
      </c>
      <c r="M40" s="11">
        <v>0</v>
      </c>
      <c r="N40" s="11"/>
      <c r="O40" s="11"/>
      <c r="P40" s="13">
        <f t="shared" si="4"/>
        <v>5</v>
      </c>
      <c r="Q40" s="11">
        <v>20</v>
      </c>
      <c r="R40" s="14">
        <f t="shared" si="5"/>
        <v>0.25</v>
      </c>
      <c r="S40" s="15"/>
      <c r="T40" s="15"/>
      <c r="U40" s="16"/>
      <c r="V40" s="12" t="s">
        <v>50</v>
      </c>
    </row>
    <row r="41" spans="1:22" ht="89.25" customHeight="1" thickBot="1">
      <c r="A41" s="12">
        <v>22</v>
      </c>
      <c r="B41" s="12" t="s">
        <v>16</v>
      </c>
      <c r="C41" s="8" t="s">
        <v>116</v>
      </c>
      <c r="D41" s="8" t="s">
        <v>117</v>
      </c>
      <c r="E41" s="8" t="s">
        <v>118</v>
      </c>
      <c r="F41" s="8" t="s">
        <v>41</v>
      </c>
      <c r="G41" s="8" t="s">
        <v>80</v>
      </c>
      <c r="H41" s="9">
        <v>39356</v>
      </c>
      <c r="I41" s="8" t="s">
        <v>24</v>
      </c>
      <c r="J41" s="32" t="s">
        <v>119</v>
      </c>
      <c r="K41" s="10">
        <v>8</v>
      </c>
      <c r="L41" s="11">
        <v>12.5</v>
      </c>
      <c r="M41" s="11">
        <v>4.5</v>
      </c>
      <c r="N41" s="11">
        <v>19</v>
      </c>
      <c r="O41" s="11">
        <v>6</v>
      </c>
      <c r="P41" s="13">
        <f t="shared" si="4"/>
        <v>42</v>
      </c>
      <c r="Q41" s="11">
        <v>60</v>
      </c>
      <c r="R41" s="14">
        <f t="shared" si="5"/>
        <v>0.7</v>
      </c>
      <c r="S41" s="15"/>
      <c r="T41" s="15"/>
      <c r="U41" s="16" t="s">
        <v>196</v>
      </c>
      <c r="V41" s="12" t="s">
        <v>120</v>
      </c>
    </row>
    <row r="42" spans="1:22" ht="89.25" customHeight="1">
      <c r="A42" s="12">
        <v>23</v>
      </c>
      <c r="B42" s="12" t="s">
        <v>16</v>
      </c>
      <c r="C42" s="8" t="s">
        <v>116</v>
      </c>
      <c r="D42" s="8" t="s">
        <v>182</v>
      </c>
      <c r="E42" s="8" t="s">
        <v>183</v>
      </c>
      <c r="F42" s="8" t="s">
        <v>184</v>
      </c>
      <c r="G42" s="8" t="s">
        <v>37</v>
      </c>
      <c r="H42" s="9">
        <v>39236</v>
      </c>
      <c r="I42" s="8" t="s">
        <v>24</v>
      </c>
      <c r="J42" s="8" t="s">
        <v>185</v>
      </c>
      <c r="K42" s="10">
        <v>8</v>
      </c>
      <c r="L42" s="11">
        <v>14</v>
      </c>
      <c r="M42" s="11">
        <v>4</v>
      </c>
      <c r="N42" s="11">
        <v>14</v>
      </c>
      <c r="O42" s="11">
        <v>8</v>
      </c>
      <c r="P42" s="13">
        <f t="shared" si="4"/>
        <v>40</v>
      </c>
      <c r="Q42" s="11">
        <v>60</v>
      </c>
      <c r="R42" s="14">
        <f t="shared" si="5"/>
        <v>0.6666666666666666</v>
      </c>
      <c r="S42" s="15"/>
      <c r="T42" s="15"/>
      <c r="U42" s="16" t="s">
        <v>196</v>
      </c>
      <c r="V42" s="12" t="s">
        <v>186</v>
      </c>
    </row>
    <row r="43" spans="1:22" ht="75">
      <c r="A43" s="12">
        <v>24</v>
      </c>
      <c r="B43" s="12" t="s">
        <v>16</v>
      </c>
      <c r="C43" s="12">
        <v>1808202110</v>
      </c>
      <c r="D43" s="12" t="s">
        <v>144</v>
      </c>
      <c r="E43" s="12" t="s">
        <v>118</v>
      </c>
      <c r="F43" s="12" t="s">
        <v>145</v>
      </c>
      <c r="G43" s="12" t="s">
        <v>37</v>
      </c>
      <c r="H43" s="23">
        <v>39265</v>
      </c>
      <c r="I43" s="12" t="s">
        <v>24</v>
      </c>
      <c r="J43" s="12" t="s">
        <v>125</v>
      </c>
      <c r="K43" s="12">
        <v>8</v>
      </c>
      <c r="L43" s="11">
        <v>14</v>
      </c>
      <c r="M43" s="11">
        <v>5</v>
      </c>
      <c r="N43" s="11">
        <v>10</v>
      </c>
      <c r="O43" s="11">
        <v>10</v>
      </c>
      <c r="P43" s="13">
        <f t="shared" si="4"/>
        <v>39</v>
      </c>
      <c r="Q43" s="11">
        <v>60</v>
      </c>
      <c r="R43" s="14">
        <f t="shared" si="5"/>
        <v>0.65</v>
      </c>
      <c r="S43" s="15"/>
      <c r="T43" s="15"/>
      <c r="U43" s="16" t="s">
        <v>197</v>
      </c>
      <c r="V43" s="12" t="s">
        <v>126</v>
      </c>
    </row>
    <row r="44" spans="1:22" ht="75">
      <c r="A44" s="12">
        <v>25</v>
      </c>
      <c r="B44" s="12" t="s">
        <v>16</v>
      </c>
      <c r="C44" s="12">
        <v>1808202111</v>
      </c>
      <c r="D44" s="12" t="s">
        <v>146</v>
      </c>
      <c r="E44" s="12" t="s">
        <v>147</v>
      </c>
      <c r="F44" s="12" t="s">
        <v>148</v>
      </c>
      <c r="G44" s="12" t="s">
        <v>37</v>
      </c>
      <c r="H44" s="23">
        <v>39265</v>
      </c>
      <c r="I44" s="12" t="s">
        <v>24</v>
      </c>
      <c r="J44" s="12" t="s">
        <v>125</v>
      </c>
      <c r="K44" s="12">
        <v>8</v>
      </c>
      <c r="L44" s="11">
        <v>13.5</v>
      </c>
      <c r="M44" s="11">
        <v>5</v>
      </c>
      <c r="N44" s="11">
        <v>11</v>
      </c>
      <c r="O44" s="11">
        <v>3</v>
      </c>
      <c r="P44" s="13">
        <f t="shared" si="4"/>
        <v>32.5</v>
      </c>
      <c r="Q44" s="11">
        <v>60</v>
      </c>
      <c r="R44" s="14">
        <f t="shared" si="5"/>
        <v>0.5416666666666666</v>
      </c>
      <c r="S44" s="15"/>
      <c r="T44" s="15"/>
      <c r="U44" s="16" t="s">
        <v>197</v>
      </c>
      <c r="V44" s="12" t="s">
        <v>131</v>
      </c>
    </row>
    <row r="45" spans="1:22" ht="75">
      <c r="A45" s="12">
        <v>26</v>
      </c>
      <c r="B45" s="12" t="s">
        <v>16</v>
      </c>
      <c r="C45" s="12">
        <v>1807202101</v>
      </c>
      <c r="D45" s="12" t="s">
        <v>202</v>
      </c>
      <c r="E45" s="12" t="s">
        <v>44</v>
      </c>
      <c r="F45" s="12" t="s">
        <v>203</v>
      </c>
      <c r="G45" s="17" t="s">
        <v>80</v>
      </c>
      <c r="H45" s="23">
        <v>39753</v>
      </c>
      <c r="I45" s="12" t="s">
        <v>24</v>
      </c>
      <c r="J45" s="12" t="s">
        <v>200</v>
      </c>
      <c r="K45" s="12">
        <v>7</v>
      </c>
      <c r="L45" s="11">
        <v>10.5</v>
      </c>
      <c r="M45" s="11">
        <v>0.5</v>
      </c>
      <c r="N45" s="11">
        <v>12</v>
      </c>
      <c r="O45" s="11">
        <v>0</v>
      </c>
      <c r="P45" s="13">
        <v>23</v>
      </c>
      <c r="Q45" s="11">
        <v>60</v>
      </c>
      <c r="R45" s="14">
        <f t="shared" si="5"/>
        <v>0.38333333333333336</v>
      </c>
      <c r="S45" s="15"/>
      <c r="T45" s="15"/>
      <c r="U45" s="16" t="s">
        <v>197</v>
      </c>
      <c r="V45" s="12" t="s">
        <v>201</v>
      </c>
    </row>
    <row r="46" spans="1:22" ht="75">
      <c r="A46" s="12">
        <v>27</v>
      </c>
      <c r="B46" s="12" t="s">
        <v>16</v>
      </c>
      <c r="C46" s="12">
        <v>1808202109</v>
      </c>
      <c r="D46" s="12" t="s">
        <v>142</v>
      </c>
      <c r="E46" s="12" t="s">
        <v>143</v>
      </c>
      <c r="F46" s="12" t="s">
        <v>61</v>
      </c>
      <c r="G46" s="12" t="s">
        <v>37</v>
      </c>
      <c r="H46" s="23">
        <v>39351</v>
      </c>
      <c r="I46" s="12" t="s">
        <v>24</v>
      </c>
      <c r="J46" s="12" t="s">
        <v>125</v>
      </c>
      <c r="K46" s="12">
        <v>8</v>
      </c>
      <c r="L46" s="11">
        <v>12</v>
      </c>
      <c r="M46" s="11">
        <v>3</v>
      </c>
      <c r="N46" s="11">
        <v>7</v>
      </c>
      <c r="O46" s="11">
        <v>0</v>
      </c>
      <c r="P46" s="13">
        <f t="shared" si="4"/>
        <v>22</v>
      </c>
      <c r="Q46" s="11">
        <v>60</v>
      </c>
      <c r="R46" s="14">
        <f t="shared" si="5"/>
        <v>0.36666666666666664</v>
      </c>
      <c r="S46" s="15"/>
      <c r="T46" s="15"/>
      <c r="U46" s="16" t="s">
        <v>197</v>
      </c>
      <c r="V46" s="12" t="s">
        <v>126</v>
      </c>
    </row>
    <row r="47" spans="1:22" ht="75">
      <c r="A47" s="12">
        <v>28</v>
      </c>
      <c r="B47" s="12" t="s">
        <v>16</v>
      </c>
      <c r="C47" s="12" t="s">
        <v>68</v>
      </c>
      <c r="D47" s="12" t="s">
        <v>69</v>
      </c>
      <c r="E47" s="12" t="s">
        <v>40</v>
      </c>
      <c r="F47" s="12" t="s">
        <v>70</v>
      </c>
      <c r="G47" s="25" t="s">
        <v>37</v>
      </c>
      <c r="H47" s="23">
        <v>39312</v>
      </c>
      <c r="I47" s="12" t="s">
        <v>24</v>
      </c>
      <c r="J47" s="12" t="s">
        <v>62</v>
      </c>
      <c r="K47" s="12">
        <v>8</v>
      </c>
      <c r="L47" s="11">
        <v>18</v>
      </c>
      <c r="M47" s="11">
        <v>2.5</v>
      </c>
      <c r="N47" s="11">
        <v>0</v>
      </c>
      <c r="O47" s="11">
        <v>0</v>
      </c>
      <c r="P47" s="13">
        <f t="shared" si="4"/>
        <v>20.5</v>
      </c>
      <c r="Q47" s="11">
        <v>60</v>
      </c>
      <c r="R47" s="14">
        <f t="shared" si="5"/>
        <v>0.3416666666666667</v>
      </c>
      <c r="S47" s="15"/>
      <c r="T47" s="15"/>
      <c r="U47" s="16" t="s">
        <v>197</v>
      </c>
      <c r="V47" s="12" t="s">
        <v>63</v>
      </c>
    </row>
    <row r="48" spans="1:22" ht="75">
      <c r="A48" s="12">
        <v>29</v>
      </c>
      <c r="B48" s="12" t="s">
        <v>16</v>
      </c>
      <c r="C48" s="12">
        <v>1807202102</v>
      </c>
      <c r="D48" s="12" t="s">
        <v>204</v>
      </c>
      <c r="E48" s="12" t="s">
        <v>44</v>
      </c>
      <c r="F48" s="12" t="s">
        <v>205</v>
      </c>
      <c r="G48" s="12" t="s">
        <v>80</v>
      </c>
      <c r="H48" s="23">
        <v>39801</v>
      </c>
      <c r="I48" s="12" t="s">
        <v>24</v>
      </c>
      <c r="J48" s="12" t="s">
        <v>200</v>
      </c>
      <c r="K48" s="12">
        <v>7</v>
      </c>
      <c r="L48" s="11">
        <v>8</v>
      </c>
      <c r="M48" s="11">
        <v>1</v>
      </c>
      <c r="N48" s="11">
        <v>11</v>
      </c>
      <c r="O48" s="11">
        <v>0</v>
      </c>
      <c r="P48" s="13">
        <f t="shared" si="4"/>
        <v>20</v>
      </c>
      <c r="Q48" s="11">
        <v>60</v>
      </c>
      <c r="R48" s="14">
        <f t="shared" si="5"/>
        <v>0.3333333333333333</v>
      </c>
      <c r="S48" s="15"/>
      <c r="T48" s="15"/>
      <c r="U48" s="16" t="s">
        <v>197</v>
      </c>
      <c r="V48" s="12" t="s">
        <v>201</v>
      </c>
    </row>
    <row r="49" spans="1:22" ht="75">
      <c r="A49" s="12">
        <v>30</v>
      </c>
      <c r="B49" s="12" t="s">
        <v>16</v>
      </c>
      <c r="C49" s="12">
        <v>1808202107</v>
      </c>
      <c r="D49" s="12" t="s">
        <v>139</v>
      </c>
      <c r="E49" s="12" t="s">
        <v>108</v>
      </c>
      <c r="F49" s="12" t="s">
        <v>45</v>
      </c>
      <c r="G49" s="12" t="s">
        <v>37</v>
      </c>
      <c r="H49" s="23">
        <v>39066</v>
      </c>
      <c r="I49" s="12" t="s">
        <v>24</v>
      </c>
      <c r="J49" s="12" t="s">
        <v>125</v>
      </c>
      <c r="K49" s="12">
        <v>8</v>
      </c>
      <c r="L49" s="11">
        <v>11</v>
      </c>
      <c r="M49" s="11">
        <v>4.5</v>
      </c>
      <c r="N49" s="11">
        <v>3</v>
      </c>
      <c r="O49" s="11">
        <v>0</v>
      </c>
      <c r="P49" s="13">
        <f t="shared" si="4"/>
        <v>18.5</v>
      </c>
      <c r="Q49" s="11">
        <v>60</v>
      </c>
      <c r="R49" s="14">
        <f t="shared" si="5"/>
        <v>0.30833333333333335</v>
      </c>
      <c r="S49" s="15"/>
      <c r="T49" s="15"/>
      <c r="U49" s="16"/>
      <c r="V49" s="12" t="s">
        <v>131</v>
      </c>
    </row>
    <row r="50" spans="1:22" ht="75">
      <c r="A50" s="12">
        <v>31</v>
      </c>
      <c r="B50" s="12" t="s">
        <v>16</v>
      </c>
      <c r="C50" s="12">
        <v>1807202106</v>
      </c>
      <c r="D50" s="12" t="s">
        <v>138</v>
      </c>
      <c r="E50" s="12" t="s">
        <v>108</v>
      </c>
      <c r="F50" s="12" t="s">
        <v>41</v>
      </c>
      <c r="G50" s="12" t="s">
        <v>37</v>
      </c>
      <c r="H50" s="23">
        <v>39657</v>
      </c>
      <c r="I50" s="12" t="s">
        <v>24</v>
      </c>
      <c r="J50" s="12" t="s">
        <v>125</v>
      </c>
      <c r="K50" s="12">
        <v>7</v>
      </c>
      <c r="L50" s="11">
        <v>12</v>
      </c>
      <c r="M50" s="11">
        <v>4</v>
      </c>
      <c r="N50" s="11">
        <v>2</v>
      </c>
      <c r="O50" s="11">
        <v>0</v>
      </c>
      <c r="P50" s="13">
        <f t="shared" si="4"/>
        <v>18</v>
      </c>
      <c r="Q50" s="11">
        <v>60</v>
      </c>
      <c r="R50" s="14">
        <f t="shared" si="5"/>
        <v>0.3</v>
      </c>
      <c r="S50" s="15"/>
      <c r="T50" s="15"/>
      <c r="U50" s="16"/>
      <c r="V50" s="12" t="s">
        <v>131</v>
      </c>
    </row>
    <row r="51" spans="1:22" ht="75.75" thickBot="1">
      <c r="A51" s="12">
        <v>32</v>
      </c>
      <c r="B51" s="12" t="s">
        <v>16</v>
      </c>
      <c r="C51" s="12">
        <v>1807202105</v>
      </c>
      <c r="D51" s="12" t="s">
        <v>135</v>
      </c>
      <c r="E51" s="12" t="s">
        <v>136</v>
      </c>
      <c r="F51" s="12" t="s">
        <v>137</v>
      </c>
      <c r="G51" s="12" t="s">
        <v>37</v>
      </c>
      <c r="H51" s="23">
        <v>39716</v>
      </c>
      <c r="I51" s="12" t="s">
        <v>24</v>
      </c>
      <c r="J51" s="12" t="s">
        <v>125</v>
      </c>
      <c r="K51" s="12">
        <v>7</v>
      </c>
      <c r="L51" s="11">
        <v>11</v>
      </c>
      <c r="M51" s="11">
        <v>4</v>
      </c>
      <c r="N51" s="11">
        <v>2</v>
      </c>
      <c r="O51" s="11">
        <v>0</v>
      </c>
      <c r="P51" s="13">
        <f t="shared" si="4"/>
        <v>17</v>
      </c>
      <c r="Q51" s="11">
        <v>60</v>
      </c>
      <c r="R51" s="14">
        <f t="shared" si="5"/>
        <v>0.2833333333333333</v>
      </c>
      <c r="S51" s="15"/>
      <c r="T51" s="15"/>
      <c r="U51" s="16"/>
      <c r="V51" s="12" t="s">
        <v>131</v>
      </c>
    </row>
    <row r="52" spans="1:25" ht="75.75" thickBot="1">
      <c r="A52" s="12">
        <v>33</v>
      </c>
      <c r="B52" s="12" t="s">
        <v>16</v>
      </c>
      <c r="C52" s="12">
        <v>1808202108</v>
      </c>
      <c r="D52" s="12" t="s">
        <v>140</v>
      </c>
      <c r="E52" s="12" t="s">
        <v>141</v>
      </c>
      <c r="F52" s="12" t="s">
        <v>124</v>
      </c>
      <c r="G52" s="12" t="s">
        <v>37</v>
      </c>
      <c r="H52" s="23">
        <v>39165</v>
      </c>
      <c r="I52" s="12" t="s">
        <v>24</v>
      </c>
      <c r="J52" s="12" t="s">
        <v>125</v>
      </c>
      <c r="K52" s="12">
        <v>8</v>
      </c>
      <c r="L52" s="11">
        <v>11</v>
      </c>
      <c r="M52" s="11">
        <v>3</v>
      </c>
      <c r="N52" s="11">
        <v>3</v>
      </c>
      <c r="O52" s="11">
        <v>0</v>
      </c>
      <c r="P52" s="13">
        <f t="shared" si="4"/>
        <v>17</v>
      </c>
      <c r="Q52" s="11">
        <v>60</v>
      </c>
      <c r="R52" s="14">
        <f t="shared" si="5"/>
        <v>0.2833333333333333</v>
      </c>
      <c r="S52" s="15"/>
      <c r="T52" s="15"/>
      <c r="U52" s="16"/>
      <c r="V52" s="12" t="s">
        <v>131</v>
      </c>
      <c r="Y52" s="1"/>
    </row>
    <row r="53" spans="1:22" ht="75">
      <c r="A53" s="12">
        <v>34</v>
      </c>
      <c r="B53" s="12" t="s">
        <v>16</v>
      </c>
      <c r="C53" s="12" t="s">
        <v>163</v>
      </c>
      <c r="D53" s="33" t="s">
        <v>164</v>
      </c>
      <c r="E53" s="33" t="s">
        <v>165</v>
      </c>
      <c r="F53" s="33" t="s">
        <v>166</v>
      </c>
      <c r="G53" s="12" t="s">
        <v>37</v>
      </c>
      <c r="H53" s="23">
        <v>39656</v>
      </c>
      <c r="I53" s="12" t="s">
        <v>24</v>
      </c>
      <c r="J53" s="12" t="s">
        <v>151</v>
      </c>
      <c r="K53" s="12">
        <v>7</v>
      </c>
      <c r="L53" s="30">
        <v>11</v>
      </c>
      <c r="M53" s="30">
        <v>4</v>
      </c>
      <c r="N53" s="30">
        <v>0</v>
      </c>
      <c r="O53" s="30">
        <v>1</v>
      </c>
      <c r="P53" s="13">
        <f t="shared" si="4"/>
        <v>16</v>
      </c>
      <c r="Q53" s="30">
        <v>60</v>
      </c>
      <c r="R53" s="14">
        <f t="shared" si="5"/>
        <v>0.26666666666666666</v>
      </c>
      <c r="S53" s="15"/>
      <c r="T53" s="15"/>
      <c r="U53" s="15"/>
      <c r="V53" s="12" t="s">
        <v>152</v>
      </c>
    </row>
    <row r="54" spans="1:22" ht="75.75" thickBot="1">
      <c r="A54" s="12">
        <v>35</v>
      </c>
      <c r="B54" s="12" t="s">
        <v>16</v>
      </c>
      <c r="C54" s="12" t="s">
        <v>171</v>
      </c>
      <c r="D54" s="33" t="s">
        <v>172</v>
      </c>
      <c r="E54" s="33" t="s">
        <v>173</v>
      </c>
      <c r="F54" s="33" t="s">
        <v>124</v>
      </c>
      <c r="G54" s="12" t="s">
        <v>37</v>
      </c>
      <c r="H54" s="23">
        <v>39604</v>
      </c>
      <c r="I54" s="12" t="s">
        <v>24</v>
      </c>
      <c r="J54" s="12" t="s">
        <v>151</v>
      </c>
      <c r="K54" s="12">
        <v>8</v>
      </c>
      <c r="L54" s="30">
        <v>12.5</v>
      </c>
      <c r="M54" s="30">
        <v>2</v>
      </c>
      <c r="N54" s="30">
        <v>0</v>
      </c>
      <c r="O54" s="30">
        <v>1</v>
      </c>
      <c r="P54" s="13">
        <f t="shared" si="4"/>
        <v>15.5</v>
      </c>
      <c r="Q54" s="30">
        <v>60</v>
      </c>
      <c r="R54" s="14">
        <f t="shared" si="5"/>
        <v>0.25833333333333336</v>
      </c>
      <c r="S54" s="15"/>
      <c r="T54" s="15"/>
      <c r="U54" s="15"/>
      <c r="V54" s="12" t="s">
        <v>152</v>
      </c>
    </row>
    <row r="55" spans="1:25" ht="75.75" thickBot="1">
      <c r="A55" s="12">
        <v>36</v>
      </c>
      <c r="B55" s="12" t="s">
        <v>16</v>
      </c>
      <c r="C55" s="12" t="s">
        <v>106</v>
      </c>
      <c r="D55" s="33" t="s">
        <v>167</v>
      </c>
      <c r="E55" s="33" t="s">
        <v>156</v>
      </c>
      <c r="F55" s="33" t="s">
        <v>89</v>
      </c>
      <c r="G55" s="12" t="s">
        <v>37</v>
      </c>
      <c r="H55" s="23">
        <v>39640</v>
      </c>
      <c r="I55" s="12" t="s">
        <v>24</v>
      </c>
      <c r="J55" s="12" t="s">
        <v>151</v>
      </c>
      <c r="K55" s="12">
        <v>7</v>
      </c>
      <c r="L55" s="30">
        <v>11</v>
      </c>
      <c r="M55" s="30">
        <v>4</v>
      </c>
      <c r="N55" s="30">
        <v>0</v>
      </c>
      <c r="O55" s="30">
        <v>0.5</v>
      </c>
      <c r="P55" s="13">
        <f t="shared" si="4"/>
        <v>15.5</v>
      </c>
      <c r="Q55" s="30">
        <v>60</v>
      </c>
      <c r="R55" s="14">
        <f t="shared" si="5"/>
        <v>0.25833333333333336</v>
      </c>
      <c r="S55" s="15"/>
      <c r="T55" s="15"/>
      <c r="U55" s="15"/>
      <c r="V55" s="12" t="s">
        <v>152</v>
      </c>
      <c r="Y55" s="1"/>
    </row>
    <row r="56" spans="1:22" ht="112.5">
      <c r="A56" s="12">
        <v>37</v>
      </c>
      <c r="B56" s="12" t="s">
        <v>16</v>
      </c>
      <c r="C56" s="12" t="s">
        <v>106</v>
      </c>
      <c r="D56" s="12" t="s">
        <v>107</v>
      </c>
      <c r="E56" s="12" t="s">
        <v>108</v>
      </c>
      <c r="F56" s="12" t="s">
        <v>109</v>
      </c>
      <c r="G56" s="12" t="s">
        <v>80</v>
      </c>
      <c r="H56" s="23">
        <v>39759</v>
      </c>
      <c r="I56" s="12" t="s">
        <v>24</v>
      </c>
      <c r="J56" s="12" t="s">
        <v>81</v>
      </c>
      <c r="K56" s="12">
        <v>7</v>
      </c>
      <c r="L56" s="30">
        <v>11.5</v>
      </c>
      <c r="M56" s="30">
        <v>2</v>
      </c>
      <c r="N56" s="30">
        <v>1</v>
      </c>
      <c r="O56" s="30">
        <v>0</v>
      </c>
      <c r="P56" s="13">
        <f t="shared" si="4"/>
        <v>14.5</v>
      </c>
      <c r="Q56" s="30">
        <v>60</v>
      </c>
      <c r="R56" s="14">
        <f t="shared" si="5"/>
        <v>0.24166666666666667</v>
      </c>
      <c r="S56" s="15"/>
      <c r="T56" s="15"/>
      <c r="U56" s="15"/>
      <c r="V56" s="12" t="s">
        <v>82</v>
      </c>
    </row>
    <row r="57" spans="1:22" ht="75">
      <c r="A57" s="12">
        <v>38</v>
      </c>
      <c r="B57" s="12" t="s">
        <v>16</v>
      </c>
      <c r="C57" s="12" t="s">
        <v>71</v>
      </c>
      <c r="D57" s="12" t="s">
        <v>72</v>
      </c>
      <c r="E57" s="12" t="s">
        <v>73</v>
      </c>
      <c r="F57" s="12" t="s">
        <v>74</v>
      </c>
      <c r="G57" s="12" t="s">
        <v>37</v>
      </c>
      <c r="H57" s="23">
        <v>39328</v>
      </c>
      <c r="I57" s="12" t="s">
        <v>24</v>
      </c>
      <c r="J57" s="12" t="s">
        <v>62</v>
      </c>
      <c r="K57" s="12">
        <v>8</v>
      </c>
      <c r="L57" s="11">
        <v>11</v>
      </c>
      <c r="M57" s="11">
        <v>3</v>
      </c>
      <c r="N57" s="11">
        <v>0</v>
      </c>
      <c r="O57" s="11">
        <v>0</v>
      </c>
      <c r="P57" s="13">
        <f t="shared" si="4"/>
        <v>14</v>
      </c>
      <c r="Q57" s="11">
        <v>60</v>
      </c>
      <c r="R57" s="14">
        <f t="shared" si="5"/>
        <v>0.23333333333333334</v>
      </c>
      <c r="S57" s="15"/>
      <c r="T57" s="15"/>
      <c r="U57" s="16"/>
      <c r="V57" s="12" t="s">
        <v>63</v>
      </c>
    </row>
    <row r="58" spans="1:22" ht="112.5">
      <c r="A58" s="12">
        <v>39</v>
      </c>
      <c r="B58" s="12" t="s">
        <v>16</v>
      </c>
      <c r="C58" s="12" t="s">
        <v>113</v>
      </c>
      <c r="D58" s="12" t="s">
        <v>114</v>
      </c>
      <c r="E58" s="12" t="s">
        <v>66</v>
      </c>
      <c r="F58" s="12" t="s">
        <v>115</v>
      </c>
      <c r="G58" s="12" t="s">
        <v>80</v>
      </c>
      <c r="H58" s="23">
        <v>39208</v>
      </c>
      <c r="I58" s="12" t="s">
        <v>24</v>
      </c>
      <c r="J58" s="12" t="s">
        <v>81</v>
      </c>
      <c r="K58" s="12">
        <v>8</v>
      </c>
      <c r="L58" s="30">
        <v>8</v>
      </c>
      <c r="M58" s="31">
        <v>5.5</v>
      </c>
      <c r="N58" s="30">
        <v>0</v>
      </c>
      <c r="O58" s="30">
        <v>0</v>
      </c>
      <c r="P58" s="13">
        <f t="shared" si="4"/>
        <v>13.5</v>
      </c>
      <c r="Q58" s="30">
        <v>60</v>
      </c>
      <c r="R58" s="14">
        <f t="shared" si="5"/>
        <v>0.225</v>
      </c>
      <c r="S58" s="15"/>
      <c r="T58" s="15"/>
      <c r="U58" s="15"/>
      <c r="V58" s="12" t="s">
        <v>82</v>
      </c>
    </row>
    <row r="59" spans="1:22" ht="75">
      <c r="A59" s="12">
        <v>40</v>
      </c>
      <c r="B59" s="12" t="s">
        <v>16</v>
      </c>
      <c r="C59" s="12" t="s">
        <v>168</v>
      </c>
      <c r="D59" s="33" t="s">
        <v>169</v>
      </c>
      <c r="E59" s="33" t="s">
        <v>170</v>
      </c>
      <c r="F59" s="33" t="s">
        <v>166</v>
      </c>
      <c r="G59" s="12" t="s">
        <v>37</v>
      </c>
      <c r="H59" s="23">
        <v>39679</v>
      </c>
      <c r="I59" s="12" t="s">
        <v>24</v>
      </c>
      <c r="J59" s="12" t="s">
        <v>151</v>
      </c>
      <c r="K59" s="12">
        <v>7</v>
      </c>
      <c r="L59" s="30">
        <v>8</v>
      </c>
      <c r="M59" s="30">
        <v>4</v>
      </c>
      <c r="N59" s="30">
        <v>1</v>
      </c>
      <c r="O59" s="30">
        <v>0</v>
      </c>
      <c r="P59" s="13">
        <f t="shared" si="4"/>
        <v>13</v>
      </c>
      <c r="Q59" s="30">
        <v>60</v>
      </c>
      <c r="R59" s="14">
        <f t="shared" si="5"/>
        <v>0.21666666666666667</v>
      </c>
      <c r="S59" s="15"/>
      <c r="T59" s="15"/>
      <c r="U59" s="15"/>
      <c r="V59" s="12" t="s">
        <v>152</v>
      </c>
    </row>
    <row r="60" spans="1:22" ht="75">
      <c r="A60" s="12">
        <v>41</v>
      </c>
      <c r="B60" s="12" t="s">
        <v>16</v>
      </c>
      <c r="C60" s="12">
        <v>1807202103</v>
      </c>
      <c r="D60" s="12" t="s">
        <v>206</v>
      </c>
      <c r="E60" s="12" t="s">
        <v>143</v>
      </c>
      <c r="F60" s="12" t="s">
        <v>45</v>
      </c>
      <c r="G60" s="12" t="s">
        <v>80</v>
      </c>
      <c r="H60" s="23">
        <v>39488</v>
      </c>
      <c r="I60" s="12" t="s">
        <v>24</v>
      </c>
      <c r="J60" s="12" t="s">
        <v>200</v>
      </c>
      <c r="K60" s="12">
        <v>7</v>
      </c>
      <c r="L60" s="34" t="s">
        <v>207</v>
      </c>
      <c r="M60" s="11" t="s">
        <v>208</v>
      </c>
      <c r="N60" s="11">
        <v>12</v>
      </c>
      <c r="O60" s="11">
        <v>0</v>
      </c>
      <c r="P60" s="13">
        <f t="shared" si="4"/>
        <v>12</v>
      </c>
      <c r="Q60" s="11">
        <v>60</v>
      </c>
      <c r="R60" s="14">
        <f t="shared" si="5"/>
        <v>0.2</v>
      </c>
      <c r="S60" s="15"/>
      <c r="T60" s="15"/>
      <c r="U60" s="16"/>
      <c r="V60" s="12" t="s">
        <v>201</v>
      </c>
    </row>
    <row r="61" spans="1:22" ht="112.5">
      <c r="A61" s="12">
        <v>42</v>
      </c>
      <c r="B61" s="12" t="s">
        <v>16</v>
      </c>
      <c r="C61" s="12" t="s">
        <v>103</v>
      </c>
      <c r="D61" s="12" t="s">
        <v>104</v>
      </c>
      <c r="E61" s="12" t="s">
        <v>105</v>
      </c>
      <c r="F61" s="12" t="s">
        <v>45</v>
      </c>
      <c r="G61" s="12" t="s">
        <v>80</v>
      </c>
      <c r="H61" s="23">
        <v>39698</v>
      </c>
      <c r="I61" s="12" t="s">
        <v>24</v>
      </c>
      <c r="J61" s="12" t="s">
        <v>81</v>
      </c>
      <c r="K61" s="12">
        <v>7</v>
      </c>
      <c r="L61" s="30">
        <v>8</v>
      </c>
      <c r="M61" s="30">
        <v>4</v>
      </c>
      <c r="N61" s="30">
        <v>0</v>
      </c>
      <c r="O61" s="30">
        <v>0</v>
      </c>
      <c r="P61" s="13">
        <f t="shared" si="4"/>
        <v>12</v>
      </c>
      <c r="Q61" s="30">
        <v>60</v>
      </c>
      <c r="R61" s="14">
        <f t="shared" si="5"/>
        <v>0.2</v>
      </c>
      <c r="S61" s="15"/>
      <c r="T61" s="15"/>
      <c r="U61" s="15"/>
      <c r="V61" s="12" t="s">
        <v>82</v>
      </c>
    </row>
    <row r="62" spans="1:22" ht="75">
      <c r="A62" s="12">
        <v>43</v>
      </c>
      <c r="B62" s="12" t="s">
        <v>16</v>
      </c>
      <c r="C62" s="12" t="s">
        <v>75</v>
      </c>
      <c r="D62" s="12" t="s">
        <v>76</v>
      </c>
      <c r="E62" s="12" t="s">
        <v>44</v>
      </c>
      <c r="F62" s="12" t="s">
        <v>67</v>
      </c>
      <c r="G62" s="26" t="s">
        <v>37</v>
      </c>
      <c r="H62" s="23">
        <v>39331</v>
      </c>
      <c r="I62" s="12" t="s">
        <v>24</v>
      </c>
      <c r="J62" s="12" t="s">
        <v>62</v>
      </c>
      <c r="K62" s="12">
        <v>8</v>
      </c>
      <c r="L62" s="11">
        <v>8</v>
      </c>
      <c r="M62" s="11">
        <v>3.5</v>
      </c>
      <c r="N62" s="11">
        <v>0</v>
      </c>
      <c r="O62" s="11">
        <v>0</v>
      </c>
      <c r="P62" s="13">
        <f t="shared" si="4"/>
        <v>11.5</v>
      </c>
      <c r="Q62" s="11">
        <v>60</v>
      </c>
      <c r="R62" s="14">
        <f t="shared" si="5"/>
        <v>0.19166666666666668</v>
      </c>
      <c r="S62" s="15"/>
      <c r="T62" s="15"/>
      <c r="U62" s="16"/>
      <c r="V62" s="12" t="s">
        <v>63</v>
      </c>
    </row>
    <row r="63" spans="1:22" ht="112.5">
      <c r="A63" s="12">
        <v>44</v>
      </c>
      <c r="B63" s="12" t="s">
        <v>16</v>
      </c>
      <c r="C63" s="12" t="s">
        <v>110</v>
      </c>
      <c r="D63" s="12" t="s">
        <v>111</v>
      </c>
      <c r="E63" s="12" t="s">
        <v>112</v>
      </c>
      <c r="F63" s="12" t="s">
        <v>45</v>
      </c>
      <c r="G63" s="12" t="s">
        <v>80</v>
      </c>
      <c r="H63" s="23">
        <v>39263</v>
      </c>
      <c r="I63" s="12" t="s">
        <v>24</v>
      </c>
      <c r="J63" s="12" t="s">
        <v>81</v>
      </c>
      <c r="K63" s="12">
        <v>8</v>
      </c>
      <c r="L63" s="30">
        <v>7</v>
      </c>
      <c r="M63" s="30">
        <v>4</v>
      </c>
      <c r="N63" s="30">
        <v>0</v>
      </c>
      <c r="O63" s="30">
        <v>0</v>
      </c>
      <c r="P63" s="13">
        <f t="shared" si="4"/>
        <v>11</v>
      </c>
      <c r="Q63" s="30">
        <v>60</v>
      </c>
      <c r="R63" s="14">
        <f t="shared" si="5"/>
        <v>0.18333333333333332</v>
      </c>
      <c r="S63" s="15"/>
      <c r="T63" s="15"/>
      <c r="U63" s="15"/>
      <c r="V63" s="12" t="s">
        <v>82</v>
      </c>
    </row>
    <row r="64" spans="1:22" ht="75">
      <c r="A64" s="12">
        <v>45</v>
      </c>
      <c r="B64" s="12" t="s">
        <v>16</v>
      </c>
      <c r="C64" s="12">
        <v>1807202106</v>
      </c>
      <c r="D64" s="12" t="s">
        <v>209</v>
      </c>
      <c r="E64" s="12" t="s">
        <v>88</v>
      </c>
      <c r="F64" s="12" t="s">
        <v>210</v>
      </c>
      <c r="G64" s="12" t="s">
        <v>80</v>
      </c>
      <c r="H64" s="23">
        <v>39709</v>
      </c>
      <c r="I64" s="12" t="s">
        <v>24</v>
      </c>
      <c r="J64" s="12" t="s">
        <v>200</v>
      </c>
      <c r="K64" s="12">
        <v>7</v>
      </c>
      <c r="L64" s="11" t="s">
        <v>211</v>
      </c>
      <c r="M64" s="34" t="s">
        <v>212</v>
      </c>
      <c r="N64" s="11">
        <v>10</v>
      </c>
      <c r="O64" s="11">
        <v>0</v>
      </c>
      <c r="P64" s="13">
        <f t="shared" si="4"/>
        <v>10</v>
      </c>
      <c r="Q64" s="11">
        <v>60</v>
      </c>
      <c r="R64" s="14">
        <f t="shared" si="5"/>
        <v>0.16666666666666666</v>
      </c>
      <c r="S64" s="15"/>
      <c r="T64" s="15"/>
      <c r="U64" s="16"/>
      <c r="V64" s="12" t="s">
        <v>201</v>
      </c>
    </row>
    <row r="65" spans="1:22" ht="75.75" customHeight="1" thickBot="1">
      <c r="A65" s="12">
        <v>46</v>
      </c>
      <c r="B65" s="12" t="s">
        <v>16</v>
      </c>
      <c r="C65" s="12" t="s">
        <v>64</v>
      </c>
      <c r="D65" s="12" t="s">
        <v>65</v>
      </c>
      <c r="E65" s="12" t="s">
        <v>66</v>
      </c>
      <c r="F65" s="12" t="s">
        <v>67</v>
      </c>
      <c r="G65" s="12" t="s">
        <v>37</v>
      </c>
      <c r="H65" s="23">
        <v>39673</v>
      </c>
      <c r="I65" s="12" t="s">
        <v>24</v>
      </c>
      <c r="J65" s="12" t="s">
        <v>62</v>
      </c>
      <c r="K65" s="12">
        <v>7</v>
      </c>
      <c r="L65" s="11">
        <v>9</v>
      </c>
      <c r="M65" s="11">
        <v>0</v>
      </c>
      <c r="N65" s="11">
        <v>0</v>
      </c>
      <c r="O65" s="11">
        <v>0</v>
      </c>
      <c r="P65" s="13">
        <f t="shared" si="4"/>
        <v>9</v>
      </c>
      <c r="Q65" s="11">
        <v>60</v>
      </c>
      <c r="R65" s="14">
        <f t="shared" si="5"/>
        <v>0.15</v>
      </c>
      <c r="S65" s="15"/>
      <c r="T65" s="15"/>
      <c r="U65" s="16"/>
      <c r="V65" s="12" t="s">
        <v>63</v>
      </c>
    </row>
    <row r="66" spans="1:22" ht="99.75" customHeight="1" thickBot="1">
      <c r="A66" s="12">
        <v>47</v>
      </c>
      <c r="B66" s="12" t="s">
        <v>16</v>
      </c>
      <c r="C66" s="12" t="s">
        <v>42</v>
      </c>
      <c r="D66" s="12" t="s">
        <v>43</v>
      </c>
      <c r="E66" s="12" t="s">
        <v>44</v>
      </c>
      <c r="F66" s="12" t="s">
        <v>45</v>
      </c>
      <c r="G66" s="12" t="s">
        <v>37</v>
      </c>
      <c r="H66" s="12"/>
      <c r="I66" s="12" t="s">
        <v>24</v>
      </c>
      <c r="J66" s="8" t="s">
        <v>32</v>
      </c>
      <c r="K66" s="12">
        <v>7</v>
      </c>
      <c r="L66" s="11">
        <v>7.5</v>
      </c>
      <c r="M66" s="11">
        <v>0</v>
      </c>
      <c r="N66" s="11">
        <v>0</v>
      </c>
      <c r="O66" s="11">
        <v>0</v>
      </c>
      <c r="P66" s="13">
        <f t="shared" si="4"/>
        <v>7.5</v>
      </c>
      <c r="Q66" s="11">
        <v>60</v>
      </c>
      <c r="R66" s="14">
        <f t="shared" si="5"/>
        <v>0.125</v>
      </c>
      <c r="S66" s="15"/>
      <c r="T66" s="15"/>
      <c r="U66" s="16"/>
      <c r="V66" s="12" t="s">
        <v>50</v>
      </c>
    </row>
    <row r="67" spans="1:22" ht="99.75" customHeight="1">
      <c r="A67" s="12">
        <v>48</v>
      </c>
      <c r="B67" s="12" t="s">
        <v>16</v>
      </c>
      <c r="C67" s="12" t="s">
        <v>46</v>
      </c>
      <c r="D67" s="12" t="s">
        <v>47</v>
      </c>
      <c r="E67" s="12" t="s">
        <v>48</v>
      </c>
      <c r="F67" s="12" t="s">
        <v>49</v>
      </c>
      <c r="G67" s="12" t="s">
        <v>37</v>
      </c>
      <c r="H67" s="23">
        <v>39460</v>
      </c>
      <c r="I67" s="12" t="s">
        <v>24</v>
      </c>
      <c r="J67" s="8" t="s">
        <v>32</v>
      </c>
      <c r="K67" s="12">
        <v>7</v>
      </c>
      <c r="L67" s="11">
        <v>4</v>
      </c>
      <c r="M67" s="11">
        <v>0</v>
      </c>
      <c r="N67" s="11">
        <v>0</v>
      </c>
      <c r="O67" s="11">
        <v>0</v>
      </c>
      <c r="P67" s="13">
        <f t="shared" si="4"/>
        <v>4</v>
      </c>
      <c r="Q67" s="11">
        <v>60</v>
      </c>
      <c r="R67" s="14">
        <f t="shared" si="5"/>
        <v>0.06666666666666667</v>
      </c>
      <c r="S67" s="15"/>
      <c r="T67" s="15"/>
      <c r="U67" s="16"/>
      <c r="V67" s="12" t="s">
        <v>50</v>
      </c>
    </row>
    <row r="68" spans="1:22" ht="86.25" customHeight="1" thickBot="1">
      <c r="A68" s="12">
        <v>49</v>
      </c>
      <c r="B68" s="12" t="s">
        <v>16</v>
      </c>
      <c r="C68" s="12" t="s">
        <v>121</v>
      </c>
      <c r="D68" s="12" t="s">
        <v>122</v>
      </c>
      <c r="E68" s="12" t="s">
        <v>105</v>
      </c>
      <c r="F68" s="12" t="s">
        <v>61</v>
      </c>
      <c r="G68" s="12" t="s">
        <v>80</v>
      </c>
      <c r="H68" s="23">
        <v>38557</v>
      </c>
      <c r="I68" s="12" t="s">
        <v>24</v>
      </c>
      <c r="J68" s="12" t="s">
        <v>119</v>
      </c>
      <c r="K68" s="12">
        <v>10</v>
      </c>
      <c r="L68" s="11">
        <v>20</v>
      </c>
      <c r="M68" s="11">
        <v>4</v>
      </c>
      <c r="N68" s="11">
        <v>20</v>
      </c>
      <c r="O68" s="11">
        <v>1</v>
      </c>
      <c r="P68" s="13">
        <f t="shared" si="4"/>
        <v>45</v>
      </c>
      <c r="Q68" s="11">
        <v>60</v>
      </c>
      <c r="R68" s="14">
        <f t="shared" si="5"/>
        <v>0.75</v>
      </c>
      <c r="S68" s="15"/>
      <c r="T68" s="15"/>
      <c r="U68" s="16" t="s">
        <v>196</v>
      </c>
      <c r="V68" s="12" t="s">
        <v>120</v>
      </c>
    </row>
    <row r="69" spans="1:22" ht="83.25" customHeight="1">
      <c r="A69" s="12">
        <v>50</v>
      </c>
      <c r="B69" s="12" t="s">
        <v>16</v>
      </c>
      <c r="C69" s="12" t="s">
        <v>83</v>
      </c>
      <c r="D69" s="12" t="s">
        <v>193</v>
      </c>
      <c r="E69" s="12" t="s">
        <v>88</v>
      </c>
      <c r="F69" s="12" t="s">
        <v>181</v>
      </c>
      <c r="G69" s="8" t="s">
        <v>37</v>
      </c>
      <c r="H69" s="23">
        <v>38403</v>
      </c>
      <c r="I69" s="8" t="s">
        <v>24</v>
      </c>
      <c r="J69" s="8" t="s">
        <v>189</v>
      </c>
      <c r="K69" s="12">
        <v>10</v>
      </c>
      <c r="L69" s="11">
        <v>12</v>
      </c>
      <c r="M69" s="11">
        <v>3</v>
      </c>
      <c r="N69" s="11">
        <v>13</v>
      </c>
      <c r="O69" s="11">
        <v>6.5</v>
      </c>
      <c r="P69" s="13">
        <f t="shared" si="4"/>
        <v>34.5</v>
      </c>
      <c r="Q69" s="11">
        <v>60</v>
      </c>
      <c r="R69" s="14">
        <f t="shared" si="5"/>
        <v>0.575</v>
      </c>
      <c r="S69" s="15"/>
      <c r="T69" s="15"/>
      <c r="U69" s="16" t="s">
        <v>197</v>
      </c>
      <c r="V69" s="12" t="s">
        <v>194</v>
      </c>
    </row>
    <row r="70" spans="1:22" ht="75">
      <c r="A70" s="12">
        <v>51</v>
      </c>
      <c r="B70" s="12" t="s">
        <v>16</v>
      </c>
      <c r="C70" s="12" t="s">
        <v>174</v>
      </c>
      <c r="D70" s="33" t="s">
        <v>175</v>
      </c>
      <c r="E70" s="33" t="s">
        <v>176</v>
      </c>
      <c r="F70" s="33" t="s">
        <v>45</v>
      </c>
      <c r="G70" s="12" t="s">
        <v>37</v>
      </c>
      <c r="H70" s="23">
        <v>39099</v>
      </c>
      <c r="I70" s="12" t="s">
        <v>24</v>
      </c>
      <c r="J70" s="12" t="s">
        <v>151</v>
      </c>
      <c r="K70" s="12">
        <v>9</v>
      </c>
      <c r="L70" s="30">
        <v>14</v>
      </c>
      <c r="M70" s="30">
        <v>3</v>
      </c>
      <c r="N70" s="30">
        <v>0</v>
      </c>
      <c r="O70" s="30">
        <v>0</v>
      </c>
      <c r="P70" s="13">
        <f t="shared" si="4"/>
        <v>17</v>
      </c>
      <c r="Q70" s="30">
        <v>60</v>
      </c>
      <c r="R70" s="14">
        <f t="shared" si="5"/>
        <v>0.2833333333333333</v>
      </c>
      <c r="S70" s="15"/>
      <c r="T70" s="15"/>
      <c r="U70" s="15"/>
      <c r="V70" s="12" t="s">
        <v>152</v>
      </c>
    </row>
    <row r="71" spans="1:22" ht="75">
      <c r="A71" s="12">
        <v>52</v>
      </c>
      <c r="B71" s="12" t="s">
        <v>16</v>
      </c>
      <c r="C71" s="12" t="s">
        <v>177</v>
      </c>
      <c r="D71" s="33" t="s">
        <v>178</v>
      </c>
      <c r="E71" s="33" t="s">
        <v>176</v>
      </c>
      <c r="F71" s="33" t="s">
        <v>92</v>
      </c>
      <c r="G71" s="12" t="s">
        <v>37</v>
      </c>
      <c r="H71" s="23">
        <v>38759</v>
      </c>
      <c r="I71" s="12" t="s">
        <v>24</v>
      </c>
      <c r="J71" s="12" t="s">
        <v>151</v>
      </c>
      <c r="K71" s="12">
        <v>9</v>
      </c>
      <c r="L71" s="30">
        <v>11</v>
      </c>
      <c r="M71" s="30">
        <v>4</v>
      </c>
      <c r="N71" s="30">
        <v>1</v>
      </c>
      <c r="O71" s="30">
        <v>0</v>
      </c>
      <c r="P71" s="13">
        <f t="shared" si="4"/>
        <v>16</v>
      </c>
      <c r="Q71" s="30">
        <v>60</v>
      </c>
      <c r="R71" s="14">
        <f t="shared" si="5"/>
        <v>0.26666666666666666</v>
      </c>
      <c r="S71" s="15"/>
      <c r="T71" s="15"/>
      <c r="U71" s="15"/>
      <c r="V71" s="12" t="s">
        <v>152</v>
      </c>
    </row>
    <row r="72" spans="1:22" ht="75">
      <c r="A72" s="12">
        <v>53</v>
      </c>
      <c r="B72" s="12" t="s">
        <v>16</v>
      </c>
      <c r="C72" s="12" t="s">
        <v>179</v>
      </c>
      <c r="D72" s="33" t="s">
        <v>180</v>
      </c>
      <c r="E72" s="33" t="s">
        <v>165</v>
      </c>
      <c r="F72" s="33" t="s">
        <v>181</v>
      </c>
      <c r="G72" s="12" t="s">
        <v>37</v>
      </c>
      <c r="H72" s="23">
        <v>39170</v>
      </c>
      <c r="I72" s="12" t="s">
        <v>24</v>
      </c>
      <c r="J72" s="12" t="s">
        <v>151</v>
      </c>
      <c r="K72" s="12">
        <v>9</v>
      </c>
      <c r="L72" s="30">
        <v>11</v>
      </c>
      <c r="M72" s="30">
        <v>1.5</v>
      </c>
      <c r="N72" s="30">
        <v>0</v>
      </c>
      <c r="O72" s="30">
        <v>2</v>
      </c>
      <c r="P72" s="13">
        <f t="shared" si="4"/>
        <v>14.5</v>
      </c>
      <c r="Q72" s="30">
        <v>60</v>
      </c>
      <c r="R72" s="14">
        <f t="shared" si="5"/>
        <v>0.24166666666666667</v>
      </c>
      <c r="S72" s="15"/>
      <c r="T72" s="15"/>
      <c r="U72" s="15"/>
      <c r="V72" s="12" t="s">
        <v>152</v>
      </c>
    </row>
    <row r="73" spans="1:22" ht="30.75" customHeight="1">
      <c r="A73" s="12">
        <v>54</v>
      </c>
      <c r="B73" s="12" t="s">
        <v>16</v>
      </c>
      <c r="C73" s="12">
        <v>1810202107</v>
      </c>
      <c r="D73" s="12" t="s">
        <v>198</v>
      </c>
      <c r="E73" s="12" t="s">
        <v>44</v>
      </c>
      <c r="F73" s="12" t="s">
        <v>61</v>
      </c>
      <c r="G73" s="12" t="s">
        <v>80</v>
      </c>
      <c r="H73" s="12" t="s">
        <v>199</v>
      </c>
      <c r="I73" s="12" t="s">
        <v>24</v>
      </c>
      <c r="J73" s="12" t="s">
        <v>200</v>
      </c>
      <c r="K73" s="12">
        <v>10</v>
      </c>
      <c r="L73" s="11">
        <v>4</v>
      </c>
      <c r="M73" s="11">
        <v>1</v>
      </c>
      <c r="N73" s="11">
        <v>8</v>
      </c>
      <c r="O73" s="11">
        <v>0</v>
      </c>
      <c r="P73" s="13">
        <f t="shared" si="4"/>
        <v>13</v>
      </c>
      <c r="Q73" s="11">
        <v>60</v>
      </c>
      <c r="R73" s="14">
        <f t="shared" si="5"/>
        <v>0.21666666666666667</v>
      </c>
      <c r="S73" s="15"/>
      <c r="T73" s="15"/>
      <c r="U73" s="16"/>
      <c r="V73" s="12" t="s">
        <v>201</v>
      </c>
    </row>
    <row r="74" spans="1:22" ht="18.75">
      <c r="A74" s="12"/>
      <c r="B74" s="12" t="s">
        <v>16</v>
      </c>
      <c r="C74" s="12"/>
      <c r="D74" s="12"/>
      <c r="E74" s="12"/>
      <c r="F74" s="12"/>
      <c r="G74" s="12"/>
      <c r="H74" s="12"/>
      <c r="I74" s="12"/>
      <c r="J74" s="12"/>
      <c r="K74" s="12"/>
      <c r="L74" s="11"/>
      <c r="M74" s="11"/>
      <c r="N74" s="11"/>
      <c r="O74" s="11"/>
      <c r="P74" s="13">
        <f t="shared" si="4"/>
        <v>0</v>
      </c>
      <c r="Q74" s="11"/>
      <c r="R74" s="14" t="e">
        <f t="shared" si="5"/>
        <v>#DIV/0!</v>
      </c>
      <c r="S74" s="15"/>
      <c r="T74" s="15"/>
      <c r="U74" s="16"/>
      <c r="V74" s="12"/>
    </row>
    <row r="75" spans="1:22" ht="18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</row>
    <row r="76" spans="1:22" ht="22.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8" ht="23.25">
      <c r="A77" s="36" t="s">
        <v>52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</row>
    <row r="78" spans="1:28" ht="21.75" customHeight="1">
      <c r="A78" s="36" t="s">
        <v>53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</row>
    <row r="79" spans="1:28" ht="27.75" customHeight="1">
      <c r="A79" s="36" t="s">
        <v>54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</row>
    <row r="80" spans="1:28" ht="21.75" customHeight="1">
      <c r="A80" s="36" t="s">
        <v>53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</row>
    <row r="81" spans="1:22" ht="50.2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</sheetData>
  <sheetProtection/>
  <autoFilter ref="A19:V19"/>
  <mergeCells count="20">
    <mergeCell ref="A7:V7"/>
    <mergeCell ref="P4:U4"/>
    <mergeCell ref="B4:E4"/>
    <mergeCell ref="A80:AB80"/>
    <mergeCell ref="A81:V81"/>
    <mergeCell ref="A17:V17"/>
    <mergeCell ref="A76:V76"/>
    <mergeCell ref="A77:AB77"/>
    <mergeCell ref="A78:AB78"/>
    <mergeCell ref="A79:AB79"/>
    <mergeCell ref="A16:V16"/>
    <mergeCell ref="A14:V14"/>
    <mergeCell ref="A13:V13"/>
    <mergeCell ref="A11:V11"/>
    <mergeCell ref="A10:V10"/>
    <mergeCell ref="A1:V1"/>
    <mergeCell ref="A2:V2"/>
    <mergeCell ref="A3:V3"/>
    <mergeCell ref="A5:V5"/>
    <mergeCell ref="A6:V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2015-08-31T11:31:06Z</cp:lastPrinted>
  <dcterms:created xsi:type="dcterms:W3CDTF">2015-08-25T10:03:36Z</dcterms:created>
  <dcterms:modified xsi:type="dcterms:W3CDTF">2021-10-27T06:33:01Z</dcterms:modified>
  <cp:category/>
  <cp:version/>
  <cp:contentType/>
  <cp:contentStatus/>
</cp:coreProperties>
</file>